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овед\Столовая\"/>
    </mc:Choice>
  </mc:AlternateContent>
  <bookViews>
    <workbookView xWindow="0" yWindow="0" windowWidth="15330" windowHeight="4755" activeTab="1"/>
  </bookViews>
  <sheets>
    <sheet name="Лист1" sheetId="1" r:id="rId1"/>
    <sheet name="Лист2" sheetId="12" r:id="rId2"/>
    <sheet name="Лист3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D65" i="1"/>
  <c r="E65" i="1"/>
  <c r="F65" i="1"/>
  <c r="G65" i="1"/>
  <c r="C65" i="1"/>
  <c r="D210" i="1"/>
  <c r="E210" i="1"/>
  <c r="F210" i="1"/>
  <c r="G210" i="1"/>
  <c r="C210" i="1"/>
  <c r="D290" i="1"/>
  <c r="E290" i="1"/>
  <c r="F290" i="1"/>
  <c r="G290" i="1"/>
  <c r="C290" i="1"/>
  <c r="G29" i="1"/>
  <c r="G23" i="1"/>
  <c r="G11" i="1"/>
  <c r="G99" i="1"/>
  <c r="D143" i="1" l="1"/>
  <c r="E143" i="1"/>
  <c r="F143" i="1"/>
  <c r="G143" i="1"/>
  <c r="C143" i="1"/>
  <c r="G265" i="1" l="1"/>
  <c r="G176" i="1"/>
  <c r="D176" i="1" l="1"/>
  <c r="E176" i="1"/>
  <c r="F176" i="1"/>
  <c r="C176" i="1"/>
  <c r="G137" i="1"/>
  <c r="G378" i="1" l="1"/>
  <c r="G372" i="1"/>
  <c r="G361" i="1"/>
  <c r="G127" i="1" l="1"/>
  <c r="G364" i="1"/>
  <c r="G379" i="1" s="1"/>
  <c r="G207" i="1" l="1"/>
  <c r="D338" i="1" l="1"/>
  <c r="E338" i="1"/>
  <c r="F338" i="1"/>
  <c r="G338" i="1"/>
  <c r="C338" i="1"/>
  <c r="D48" i="1"/>
  <c r="G287" i="1"/>
  <c r="D91" i="1" l="1"/>
  <c r="E91" i="1"/>
  <c r="F91" i="1"/>
  <c r="G91" i="1"/>
  <c r="D51" i="1" l="1"/>
  <c r="E51" i="1"/>
  <c r="F51" i="1"/>
  <c r="G51" i="1"/>
  <c r="C51" i="1"/>
  <c r="C378" i="1" l="1"/>
  <c r="C372" i="1"/>
  <c r="D364" i="1"/>
  <c r="E364" i="1"/>
  <c r="F364" i="1"/>
  <c r="C364" i="1"/>
  <c r="C361" i="1"/>
  <c r="C332" i="1"/>
  <c r="D324" i="1"/>
  <c r="E324" i="1"/>
  <c r="F324" i="1"/>
  <c r="G324" i="1"/>
  <c r="C324" i="1"/>
  <c r="C321" i="1"/>
  <c r="C304" i="1"/>
  <c r="C299" i="1"/>
  <c r="D14" i="1"/>
  <c r="E14" i="1"/>
  <c r="F14" i="1"/>
  <c r="G14" i="1"/>
  <c r="G30" i="1" s="1"/>
  <c r="C14" i="1"/>
  <c r="C287" i="1"/>
  <c r="C265" i="1"/>
  <c r="C259" i="1"/>
  <c r="C248" i="1"/>
  <c r="D251" i="1"/>
  <c r="E251" i="1"/>
  <c r="F251" i="1"/>
  <c r="G251" i="1"/>
  <c r="C251" i="1"/>
  <c r="C224" i="1"/>
  <c r="C219" i="1"/>
  <c r="C207" i="1"/>
  <c r="C182" i="1"/>
  <c r="D169" i="1"/>
  <c r="E169" i="1"/>
  <c r="F169" i="1"/>
  <c r="G169" i="1"/>
  <c r="C169" i="1"/>
  <c r="C166" i="1"/>
  <c r="C137" i="1" l="1"/>
  <c r="C127" i="1"/>
  <c r="C130" i="1"/>
  <c r="E130" i="1"/>
  <c r="F130" i="1"/>
  <c r="G130" i="1"/>
  <c r="D130" i="1"/>
  <c r="C88" i="1"/>
  <c r="C91" i="1"/>
  <c r="C104" i="1"/>
  <c r="C59" i="1" l="1"/>
  <c r="C48" i="1"/>
  <c r="C29" i="1"/>
  <c r="C23" i="1"/>
  <c r="C11" i="1"/>
  <c r="E304" i="1" l="1"/>
  <c r="F304" i="1"/>
  <c r="G304" i="1"/>
  <c r="D304" i="1"/>
  <c r="E299" i="1"/>
  <c r="F299" i="1"/>
  <c r="G299" i="1"/>
  <c r="D299" i="1"/>
  <c r="E287" i="1"/>
  <c r="F287" i="1"/>
  <c r="D287" i="1"/>
  <c r="E305" i="1" l="1"/>
  <c r="D305" i="1"/>
  <c r="G305" i="1"/>
  <c r="F305" i="1"/>
  <c r="E378" i="1"/>
  <c r="F378" i="1"/>
  <c r="D378" i="1"/>
  <c r="E372" i="1"/>
  <c r="F372" i="1"/>
  <c r="D372" i="1"/>
  <c r="E361" i="1"/>
  <c r="F361" i="1"/>
  <c r="D361" i="1"/>
  <c r="E332" i="1"/>
  <c r="F332" i="1"/>
  <c r="G332" i="1"/>
  <c r="E321" i="1"/>
  <c r="F321" i="1"/>
  <c r="G321" i="1"/>
  <c r="D332" i="1"/>
  <c r="D321" i="1"/>
  <c r="E265" i="1"/>
  <c r="F265" i="1"/>
  <c r="D265" i="1"/>
  <c r="E259" i="1"/>
  <c r="F259" i="1"/>
  <c r="G259" i="1"/>
  <c r="D259" i="1"/>
  <c r="E248" i="1"/>
  <c r="F248" i="1"/>
  <c r="G248" i="1"/>
  <c r="D248" i="1"/>
  <c r="E224" i="1"/>
  <c r="F224" i="1"/>
  <c r="G224" i="1"/>
  <c r="D224" i="1"/>
  <c r="E219" i="1"/>
  <c r="F219" i="1"/>
  <c r="G219" i="1"/>
  <c r="D219" i="1"/>
  <c r="E207" i="1"/>
  <c r="E225" i="1" s="1"/>
  <c r="F207" i="1"/>
  <c r="D207" i="1"/>
  <c r="E182" i="1"/>
  <c r="F182" i="1"/>
  <c r="G182" i="1"/>
  <c r="D182" i="1"/>
  <c r="G339" i="1" l="1"/>
  <c r="F225" i="1"/>
  <c r="D339" i="1"/>
  <c r="D225" i="1"/>
  <c r="D379" i="1"/>
  <c r="E379" i="1"/>
  <c r="F379" i="1"/>
  <c r="G266" i="1"/>
  <c r="D266" i="1"/>
  <c r="G225" i="1"/>
  <c r="F339" i="1"/>
  <c r="E339" i="1"/>
  <c r="F266" i="1"/>
  <c r="E266" i="1"/>
  <c r="E166" i="1" l="1"/>
  <c r="F166" i="1"/>
  <c r="G166" i="1"/>
  <c r="G183" i="1" s="1"/>
  <c r="D166" i="1"/>
  <c r="D137" i="1"/>
  <c r="E137" i="1"/>
  <c r="F137" i="1"/>
  <c r="E127" i="1"/>
  <c r="F127" i="1"/>
  <c r="D127" i="1"/>
  <c r="E104" i="1"/>
  <c r="F104" i="1"/>
  <c r="G104" i="1"/>
  <c r="D104" i="1"/>
  <c r="E99" i="1"/>
  <c r="F99" i="1"/>
  <c r="D99" i="1"/>
  <c r="E88" i="1"/>
  <c r="F88" i="1"/>
  <c r="G88" i="1"/>
  <c r="D88" i="1"/>
  <c r="E48" i="1"/>
  <c r="F48" i="1"/>
  <c r="G48" i="1"/>
  <c r="G59" i="1"/>
  <c r="F59" i="1"/>
  <c r="E59" i="1"/>
  <c r="D59" i="1"/>
  <c r="D183" i="1" l="1"/>
  <c r="F183" i="1"/>
  <c r="E183" i="1"/>
  <c r="D144" i="1"/>
  <c r="E105" i="1"/>
  <c r="G144" i="1"/>
  <c r="F144" i="1"/>
  <c r="E144" i="1"/>
  <c r="E66" i="1"/>
  <c r="D66" i="1"/>
  <c r="D105" i="1"/>
  <c r="G66" i="1"/>
  <c r="G105" i="1"/>
  <c r="F66" i="1"/>
  <c r="F105" i="1"/>
  <c r="E29" i="1"/>
  <c r="F29" i="1"/>
  <c r="D29" i="1"/>
  <c r="D23" i="1"/>
  <c r="E23" i="1"/>
  <c r="F23" i="1"/>
  <c r="E11" i="1"/>
  <c r="D11" i="1"/>
  <c r="F11" i="1"/>
  <c r="F30" i="1" l="1"/>
  <c r="E30" i="1"/>
  <c r="D30" i="1"/>
</calcChain>
</file>

<file path=xl/sharedStrings.xml><?xml version="1.0" encoding="utf-8"?>
<sst xmlns="http://schemas.openxmlformats.org/spreadsheetml/2006/main" count="525" uniqueCount="214">
  <si>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</si>
  <si>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</si>
  <si>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</si>
  <si>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</si>
  <si>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</si>
  <si>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</si>
  <si>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</si>
  <si>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</si>
  <si>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</si>
  <si>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Возрастная категория : с 3 до 7 лет</t>
  </si>
  <si>
    <t>Зеленый горошек</t>
  </si>
  <si>
    <t>Компот из свежих фруктов</t>
  </si>
  <si>
    <t>Хлеб ржаной</t>
  </si>
  <si>
    <t>Ленивые варенники</t>
  </si>
  <si>
    <t>Молоко кипяченое</t>
  </si>
  <si>
    <t>Хлеб пшеничный</t>
  </si>
  <si>
    <t>Итог</t>
  </si>
  <si>
    <t>Содержание Б.Ж.У. в меню за период в % от калорийности</t>
  </si>
  <si>
    <t>№ 314</t>
  </si>
  <si>
    <t>№ 395</t>
  </si>
  <si>
    <t>№ 1</t>
  </si>
  <si>
    <t>№ 368</t>
  </si>
  <si>
    <t>№ 76</t>
  </si>
  <si>
    <t>№ 355</t>
  </si>
  <si>
    <t>№ 372</t>
  </si>
  <si>
    <t>№ 230</t>
  </si>
  <si>
    <t>№ 400</t>
  </si>
  <si>
    <t>День: второй</t>
  </si>
  <si>
    <t>Неделя: первая</t>
  </si>
  <si>
    <t>День: первый</t>
  </si>
  <si>
    <t>Какао</t>
  </si>
  <si>
    <t>Сок</t>
  </si>
  <si>
    <t>Компот из с/фруктов с вит. С</t>
  </si>
  <si>
    <t>Кукуруза консервированная</t>
  </si>
  <si>
    <t>№ 38</t>
  </si>
  <si>
    <t>Котлета капустная</t>
  </si>
  <si>
    <t xml:space="preserve">Хлеб пшеничный  </t>
  </si>
  <si>
    <t>Зефир</t>
  </si>
  <si>
    <t>Уплотненный полдник:    35%</t>
  </si>
  <si>
    <t>Завтрак: 1  25%</t>
  </si>
  <si>
    <t>Завтрак: 2   5%</t>
  </si>
  <si>
    <t>Обед:    34%</t>
  </si>
  <si>
    <t>Обед:    35%</t>
  </si>
  <si>
    <t>День: третий</t>
  </si>
  <si>
    <t>День: четвертый</t>
  </si>
  <si>
    <t>День: пятый</t>
  </si>
  <si>
    <t>День: десятый</t>
  </si>
  <si>
    <t>День: девятый</t>
  </si>
  <si>
    <t>День: восьмой</t>
  </si>
  <si>
    <t>День: седьмой</t>
  </si>
  <si>
    <t>День: шестой</t>
  </si>
  <si>
    <t>Неделя: вторая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</si>
  <si>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</si>
  <si>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</si>
  <si>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</si>
  <si>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</si>
  <si>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Омлет</t>
  </si>
  <si>
    <t>Макароны отварные с маслом</t>
  </si>
  <si>
    <t>Печеночные оладьи</t>
  </si>
  <si>
    <t>Кисель</t>
  </si>
  <si>
    <t>Икра кабачковая</t>
  </si>
  <si>
    <t>Уплотненный полдник:    33%</t>
  </si>
  <si>
    <t>Напиток из шиповника</t>
  </si>
  <si>
    <t>Кофейный напиток</t>
  </si>
  <si>
    <t>Завтрак: 1  24%</t>
  </si>
  <si>
    <t>Уха рыбацкая</t>
  </si>
  <si>
    <t>Печенье</t>
  </si>
  <si>
    <t>Завтрак: 1  23%</t>
  </si>
  <si>
    <t>Котлета рыбная</t>
  </si>
  <si>
    <t>Компот из кураги</t>
  </si>
  <si>
    <t>Сырники из творога со сгущенным молоком</t>
  </si>
  <si>
    <t>Итог за шестой день:</t>
  </si>
  <si>
    <t>Итог за пятый день:</t>
  </si>
  <si>
    <t>Итог за четвертый день:</t>
  </si>
  <si>
    <t>Итог за третий день:</t>
  </si>
  <si>
    <t>Итог за второй день:</t>
  </si>
  <si>
    <t>Итог за первый день:</t>
  </si>
  <si>
    <t xml:space="preserve">Свекла тушенная </t>
  </si>
  <si>
    <t>Печень по-строгановски</t>
  </si>
  <si>
    <t xml:space="preserve">Гречка отварная </t>
  </si>
  <si>
    <t xml:space="preserve">Кукуруза консервированная </t>
  </si>
  <si>
    <t>Соус сметанный с томатом</t>
  </si>
  <si>
    <t>№ 351</t>
  </si>
  <si>
    <t>№ 376</t>
  </si>
  <si>
    <t>№ 238</t>
  </si>
  <si>
    <t>Чай с лимоном и сахаром</t>
  </si>
  <si>
    <t>Яйцо отварное</t>
  </si>
  <si>
    <t>Суп картофельный с мясными фрикадельками</t>
  </si>
  <si>
    <t>Напиток лимонный</t>
  </si>
  <si>
    <t>Хлеб ржанной</t>
  </si>
  <si>
    <t>Банан (фрукт)</t>
  </si>
  <si>
    <t>Ленивые голубцы</t>
  </si>
  <si>
    <t>Компот из кураги с вит. С</t>
  </si>
  <si>
    <t>Овощное рагу</t>
  </si>
  <si>
    <t>Прием пищи 3-7 лет</t>
  </si>
  <si>
    <t>угдеводы</t>
  </si>
  <si>
    <t>Калорийность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</si>
  <si>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</si>
  <si>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</si>
  <si>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</si>
  <si>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</si>
  <si>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</si>
  <si>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</si>
  <si>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</si>
  <si>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</si>
  <si>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</si>
  <si>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</si>
  <si>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№ 397</t>
  </si>
  <si>
    <t>№ 2</t>
  </si>
  <si>
    <t>№ 399</t>
  </si>
  <si>
    <t>№ 81</t>
  </si>
  <si>
    <t>№ 148</t>
  </si>
  <si>
    <t>№ 34</t>
  </si>
  <si>
    <t>№ 392</t>
  </si>
  <si>
    <t>№ 215</t>
  </si>
  <si>
    <t>№ 394</t>
  </si>
  <si>
    <t>№ 3</t>
  </si>
  <si>
    <t>№ 67</t>
  </si>
  <si>
    <t>№ 205</t>
  </si>
  <si>
    <t>№ 383</t>
  </si>
  <si>
    <t>№ 398</t>
  </si>
  <si>
    <t>№ 147</t>
  </si>
  <si>
    <t>№ 31</t>
  </si>
  <si>
    <t>№ 57</t>
  </si>
  <si>
    <t>№ 304</t>
  </si>
  <si>
    <t>№ 255</t>
  </si>
  <si>
    <t>№ 231</t>
  </si>
  <si>
    <t>№ 85</t>
  </si>
  <si>
    <t>№ 336</t>
  </si>
  <si>
    <t>№ 22</t>
  </si>
  <si>
    <t>№ 298</t>
  </si>
  <si>
    <t>№ 343</t>
  </si>
  <si>
    <t>№ 152</t>
  </si>
  <si>
    <t>Запеканка из творога с морковью</t>
  </si>
  <si>
    <t>Запеканка морковная с творогом и сгущенным молоком</t>
  </si>
  <si>
    <t>Соус молочный (на сгущенном молоке)</t>
  </si>
  <si>
    <t>Бутерброд с джемом (повидлом)</t>
  </si>
  <si>
    <t>№ 143</t>
  </si>
  <si>
    <t>Чай с сахаром</t>
  </si>
  <si>
    <t>№ 138</t>
  </si>
  <si>
    <t>Щи из свежей капусты, с мясом курицы и сметаной</t>
  </si>
  <si>
    <t>№ 10</t>
  </si>
  <si>
    <t>Соус молочный сладкий</t>
  </si>
  <si>
    <t>№ 168</t>
  </si>
  <si>
    <t>Бутерброд с маслом</t>
  </si>
  <si>
    <t>№ 86</t>
  </si>
  <si>
    <t>№ 47</t>
  </si>
  <si>
    <t>№ 134</t>
  </si>
  <si>
    <t>Плов с курицей</t>
  </si>
  <si>
    <t>№ 448</t>
  </si>
  <si>
    <t>№ 278</t>
  </si>
  <si>
    <t>№ 393</t>
  </si>
  <si>
    <t>№ 213</t>
  </si>
  <si>
    <t>Суп лапша домашняя на бульоне с мясом курицы</t>
  </si>
  <si>
    <t>Печеночное суфле</t>
  </si>
  <si>
    <t>Котлета мясная</t>
  </si>
  <si>
    <t>Рис отварной</t>
  </si>
  <si>
    <t>Блины</t>
  </si>
  <si>
    <t>Картофельное пюре</t>
  </si>
  <si>
    <t>Суп молочный рисовый</t>
  </si>
  <si>
    <t xml:space="preserve">Хлеб пшеничный </t>
  </si>
  <si>
    <t>№185</t>
  </si>
  <si>
    <t>№ 185</t>
  </si>
  <si>
    <t>№ 282</t>
  </si>
  <si>
    <t>№ 321</t>
  </si>
  <si>
    <t>№ 315</t>
  </si>
  <si>
    <t>Суп молочный с вермешелью</t>
  </si>
  <si>
    <t>№ 202</t>
  </si>
  <si>
    <t>№ 460</t>
  </si>
  <si>
    <t>№ 454</t>
  </si>
  <si>
    <t>Макароны, запеченные с сыром</t>
  </si>
  <si>
    <t>№ 207</t>
  </si>
  <si>
    <t>№ 49</t>
  </si>
  <si>
    <t>№ 35</t>
  </si>
  <si>
    <t>№ 169</t>
  </si>
  <si>
    <t>№ 726</t>
  </si>
  <si>
    <t>№ 83</t>
  </si>
  <si>
    <t>Утверждаю</t>
  </si>
  <si>
    <t>Заведующий МАДОУ</t>
  </si>
  <si>
    <t>"Детский сад № 1" ТГО</t>
  </si>
  <si>
    <t>________ Л.М. Позднякова</t>
  </si>
  <si>
    <t>от "__" ___________ 20__ г.</t>
  </si>
  <si>
    <t>10 дневное меню</t>
  </si>
  <si>
    <t>Муниципального автономного дошкольного образованельного учреждения</t>
  </si>
  <si>
    <t>Тайгинского  городского округа</t>
  </si>
  <si>
    <t>Приказ № ____</t>
  </si>
  <si>
    <t xml:space="preserve">Борщ с мясом со сметаной </t>
  </si>
  <si>
    <t>Свекольник с курицей и сметаной</t>
  </si>
  <si>
    <t>Суп овощной с курицей и сметаной</t>
  </si>
  <si>
    <t>Суп картофельный с клецками и мясом курицы и сметаной</t>
  </si>
  <si>
    <t>Каша Геркулесовая молочная с маслом</t>
  </si>
  <si>
    <t>Яблоко свежее</t>
  </si>
  <si>
    <t>Кофейный напиток с молоком и сахаром</t>
  </si>
  <si>
    <t>Суп картофельный с бобовыми и мясом курицы</t>
  </si>
  <si>
    <t>Чай с молоком и сахаром</t>
  </si>
  <si>
    <t>Бутерброд с сыром</t>
  </si>
  <si>
    <t>Каша Ячневая молочная с маслом</t>
  </si>
  <si>
    <t>Каша Манная молочная с маслом</t>
  </si>
  <si>
    <t>Пирожок с мясом и рисом</t>
  </si>
  <si>
    <t>Каша "Дружба" молочная с маслом</t>
  </si>
  <si>
    <t>Сок фруктовый</t>
  </si>
  <si>
    <t>Пирожок с яблоком</t>
  </si>
  <si>
    <t>Каша Пшенная молочная с маслом</t>
  </si>
  <si>
    <t>Рассольник "Ленинградский"  с курицей и сметаной</t>
  </si>
  <si>
    <t>Борщ Сибирский со сметаной и мясом</t>
  </si>
  <si>
    <t>Каша Гречневая молочная с маслом</t>
  </si>
  <si>
    <t>Каша Пшеничная молочная с маслом</t>
  </si>
  <si>
    <t>"Детский сад № 1 "</t>
  </si>
  <si>
    <t>итого = 95%</t>
  </si>
  <si>
    <t>Чай</t>
  </si>
  <si>
    <t>Вафля</t>
  </si>
  <si>
    <t>Суфле из рыбы</t>
  </si>
  <si>
    <t>Морковь тушеная</t>
  </si>
  <si>
    <t>№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</si>
</sst>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wrapText="1" shrinkToFit="1"/>
    </xf>
    <xf numFmtId="0" fontId="3" fillId="0" borderId="0" xfId="0" applyFont="1" applyFill="1" applyAlignment="1">
      <alignment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0"/>
  <sheetViews>
    <sheetView topLeftCell="A310" zoomScale="75" zoomScaleNormal="75" workbookViewId="0">
      <selection activeCell="K326" sqref="K326"/>
    </sheetView>
  </sheetViews>
  <sheetFormatPr defaultRowHeight="15.75" x14ac:dyDescent="0.25"/>
  <cols>
    <col min="1" max="1" width="7.7109375" style="6" customWidth="1"/>
    <col min="2" max="2" width="24.5703125" style="38" customWidth="1"/>
    <col min="3" max="5" width="8.7109375" style="39" customWidth="1"/>
    <col min="6" max="6" width="10.7109375" style="39" customWidth="1"/>
    <col min="7" max="7" width="12.7109375" style="39" customWidth="1"/>
    <col min="8" max="8" width="11.7109375" style="19" customWidth="1"/>
    <col min="9" max="9" width="9.140625" style="6"/>
    <col min="10" max="13" width="13.140625" style="6" bestFit="1" customWidth="1"/>
    <col min="14" max="16384" width="9.140625" style="6"/>
  </cols>
  <sheetData>
    <row r="1" spans="1:8" x14ac:dyDescent="0.25">
      <c r="A1" s="59" t="s">
        <v>29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9</v>
      </c>
      <c r="B3" s="59"/>
      <c r="C3" s="59"/>
      <c r="D3" s="59"/>
      <c r="E3" s="59"/>
      <c r="F3" s="59"/>
      <c r="G3" s="59"/>
      <c r="H3" s="59"/>
    </row>
    <row r="4" spans="1:8" x14ac:dyDescent="0.25">
      <c r="A4" s="49"/>
      <c r="B4" s="7"/>
      <c r="C4" s="8"/>
      <c r="D4" s="8"/>
      <c r="E4" s="8"/>
      <c r="F4" s="8"/>
      <c r="G4" s="8"/>
      <c r="H4" s="9"/>
    </row>
    <row r="5" spans="1:8" s="10" customFormat="1" ht="24.95" customHeight="1" x14ac:dyDescent="0.25">
      <c r="A5" s="69" t="s">
        <v>0</v>
      </c>
      <c r="B5" s="71" t="s">
        <v>1</v>
      </c>
      <c r="C5" s="73" t="s">
        <v>2</v>
      </c>
      <c r="D5" s="66" t="s">
        <v>3</v>
      </c>
      <c r="E5" s="67"/>
      <c r="F5" s="68"/>
      <c r="G5" s="75" t="s">
        <v>7</v>
      </c>
      <c r="H5" s="77" t="s">
        <v>8</v>
      </c>
    </row>
    <row r="6" spans="1:8" s="10" customFormat="1" ht="24.95" customHeight="1" x14ac:dyDescent="0.25">
      <c r="A6" s="70"/>
      <c r="B6" s="72"/>
      <c r="C6" s="74"/>
      <c r="D6" s="5" t="s">
        <v>4</v>
      </c>
      <c r="E6" s="5" t="s">
        <v>5</v>
      </c>
      <c r="F6" s="11" t="s">
        <v>6</v>
      </c>
      <c r="G6" s="76"/>
      <c r="H6" s="78"/>
    </row>
    <row r="7" spans="1:8" ht="15.75" customHeight="1" x14ac:dyDescent="0.25">
      <c r="A7" s="63" t="s">
        <v>39</v>
      </c>
      <c r="B7" s="64"/>
      <c r="C7" s="64"/>
      <c r="D7" s="64"/>
      <c r="E7" s="64"/>
      <c r="F7" s="64"/>
      <c r="G7" s="64"/>
      <c r="H7" s="65"/>
    </row>
    <row r="8" spans="1:8" ht="31.5" x14ac:dyDescent="0.25">
      <c r="A8" s="12"/>
      <c r="B8" s="13" t="s">
        <v>190</v>
      </c>
      <c r="C8" s="14">
        <v>200</v>
      </c>
      <c r="D8" s="14">
        <v>6.02</v>
      </c>
      <c r="E8" s="14">
        <v>6.28</v>
      </c>
      <c r="F8" s="14">
        <v>27.02</v>
      </c>
      <c r="G8" s="14">
        <v>188.38</v>
      </c>
      <c r="H8" s="15" t="s">
        <v>18</v>
      </c>
    </row>
    <row r="9" spans="1:8" ht="31.5" x14ac:dyDescent="0.25">
      <c r="A9" s="12"/>
      <c r="B9" s="13" t="s">
        <v>192</v>
      </c>
      <c r="C9" s="14">
        <v>200</v>
      </c>
      <c r="D9" s="14">
        <v>2.12</v>
      </c>
      <c r="E9" s="14">
        <v>2.66</v>
      </c>
      <c r="F9" s="14">
        <v>14.18</v>
      </c>
      <c r="G9" s="14">
        <v>93.3</v>
      </c>
      <c r="H9" s="15" t="s">
        <v>19</v>
      </c>
    </row>
    <row r="10" spans="1:8" x14ac:dyDescent="0.25">
      <c r="A10" s="12"/>
      <c r="B10" s="13" t="s">
        <v>144</v>
      </c>
      <c r="C10" s="14">
        <v>40</v>
      </c>
      <c r="D10" s="14">
        <v>2.4</v>
      </c>
      <c r="E10" s="14">
        <v>7.5</v>
      </c>
      <c r="F10" s="14">
        <v>14.6</v>
      </c>
      <c r="G10" s="14">
        <v>136</v>
      </c>
      <c r="H10" s="15" t="s">
        <v>20</v>
      </c>
    </row>
    <row r="11" spans="1:8" x14ac:dyDescent="0.25">
      <c r="A11" s="16" t="s">
        <v>16</v>
      </c>
      <c r="B11" s="13"/>
      <c r="C11" s="5">
        <f>SUM(C8:C10)</f>
        <v>440</v>
      </c>
      <c r="D11" s="5">
        <f>SUM(D8:D10)</f>
        <v>10.540000000000001</v>
      </c>
      <c r="E11" s="5">
        <f>SUM(E8:E10)</f>
        <v>16.440000000000001</v>
      </c>
      <c r="F11" s="5">
        <f>SUM(F8:F10)</f>
        <v>55.800000000000004</v>
      </c>
      <c r="G11" s="5">
        <f>SUM(G8:G10)</f>
        <v>417.68</v>
      </c>
      <c r="H11" s="15"/>
    </row>
    <row r="12" spans="1:8" x14ac:dyDescent="0.25">
      <c r="A12" s="63" t="s">
        <v>40</v>
      </c>
      <c r="B12" s="64"/>
      <c r="C12" s="64"/>
      <c r="D12" s="64"/>
      <c r="E12" s="64"/>
      <c r="F12" s="64"/>
      <c r="G12" s="64"/>
      <c r="H12" s="65"/>
    </row>
    <row r="13" spans="1:8" x14ac:dyDescent="0.25">
      <c r="A13" s="12"/>
      <c r="B13" s="13" t="s">
        <v>191</v>
      </c>
      <c r="C13" s="14">
        <v>100</v>
      </c>
      <c r="D13" s="14">
        <v>0.4</v>
      </c>
      <c r="E13" s="14">
        <v>0.4</v>
      </c>
      <c r="F13" s="14">
        <v>9.8000000000000007</v>
      </c>
      <c r="G13" s="14">
        <v>44</v>
      </c>
      <c r="H13" s="15" t="s">
        <v>21</v>
      </c>
    </row>
    <row r="14" spans="1:8" s="49" customFormat="1" x14ac:dyDescent="0.25">
      <c r="A14" s="16" t="s">
        <v>16</v>
      </c>
      <c r="B14" s="17"/>
      <c r="C14" s="5">
        <f>SUM(C13)</f>
        <v>100</v>
      </c>
      <c r="D14" s="5">
        <f t="shared" ref="D14:G14" si="0">SUM(D13)</f>
        <v>0.4</v>
      </c>
      <c r="E14" s="5">
        <f t="shared" si="0"/>
        <v>0.4</v>
      </c>
      <c r="F14" s="5">
        <f t="shared" si="0"/>
        <v>9.8000000000000007</v>
      </c>
      <c r="G14" s="5">
        <f t="shared" si="0"/>
        <v>44</v>
      </c>
      <c r="H14" s="18"/>
    </row>
    <row r="15" spans="1:8" x14ac:dyDescent="0.25">
      <c r="A15" s="63" t="s">
        <v>42</v>
      </c>
      <c r="B15" s="64"/>
      <c r="C15" s="64"/>
      <c r="D15" s="64"/>
      <c r="E15" s="64"/>
      <c r="F15" s="64"/>
      <c r="G15" s="64"/>
      <c r="H15" s="65"/>
    </row>
    <row r="16" spans="1:8" s="19" customFormat="1" ht="60" customHeight="1" x14ac:dyDescent="0.25">
      <c r="A16" s="15"/>
      <c r="B16" s="13" t="s">
        <v>203</v>
      </c>
      <c r="C16" s="14">
        <v>200</v>
      </c>
      <c r="D16" s="14">
        <v>2.2799999999999998</v>
      </c>
      <c r="E16" s="14">
        <v>4.72</v>
      </c>
      <c r="F16" s="14">
        <v>34.799999999999997</v>
      </c>
      <c r="G16" s="14">
        <v>116</v>
      </c>
      <c r="H16" s="15" t="s">
        <v>22</v>
      </c>
    </row>
    <row r="17" spans="1:13" x14ac:dyDescent="0.25">
      <c r="A17" s="12"/>
      <c r="B17" s="13" t="s">
        <v>154</v>
      </c>
      <c r="C17" s="14">
        <v>120</v>
      </c>
      <c r="D17" s="14">
        <v>15.2</v>
      </c>
      <c r="E17" s="14">
        <v>12.45</v>
      </c>
      <c r="F17" s="14">
        <v>15.68</v>
      </c>
      <c r="G17" s="14">
        <v>311.3</v>
      </c>
      <c r="H17" s="15" t="s">
        <v>172</v>
      </c>
    </row>
    <row r="18" spans="1:13" ht="31.5" x14ac:dyDescent="0.25">
      <c r="A18" s="12"/>
      <c r="B18" s="13" t="s">
        <v>57</v>
      </c>
      <c r="C18" s="14">
        <v>60</v>
      </c>
      <c r="D18" s="14">
        <v>3.7</v>
      </c>
      <c r="E18" s="14">
        <v>3.75</v>
      </c>
      <c r="F18" s="14">
        <v>23</v>
      </c>
      <c r="G18" s="14">
        <v>140</v>
      </c>
      <c r="H18" s="15" t="s">
        <v>118</v>
      </c>
    </row>
    <row r="19" spans="1:13" x14ac:dyDescent="0.25">
      <c r="A19" s="12"/>
      <c r="B19" s="13" t="s">
        <v>60</v>
      </c>
      <c r="C19" s="14">
        <v>30</v>
      </c>
      <c r="D19" s="14">
        <v>0.72</v>
      </c>
      <c r="E19" s="14">
        <v>2.83</v>
      </c>
      <c r="F19" s="14">
        <v>4.63</v>
      </c>
      <c r="G19" s="14">
        <v>46.8</v>
      </c>
      <c r="H19" s="15" t="s">
        <v>141</v>
      </c>
    </row>
    <row r="20" spans="1:13" ht="31.5" x14ac:dyDescent="0.25">
      <c r="A20" s="12"/>
      <c r="B20" s="13" t="s">
        <v>81</v>
      </c>
      <c r="C20" s="14">
        <v>30</v>
      </c>
      <c r="D20" s="14">
        <v>0.53</v>
      </c>
      <c r="E20" s="14">
        <v>1.5</v>
      </c>
      <c r="F20" s="14">
        <v>2.1</v>
      </c>
      <c r="G20" s="14">
        <v>24.03</v>
      </c>
      <c r="H20" s="15" t="s">
        <v>23</v>
      </c>
    </row>
    <row r="21" spans="1:13" x14ac:dyDescent="0.25">
      <c r="A21" s="12"/>
      <c r="B21" s="13" t="s">
        <v>31</v>
      </c>
      <c r="C21" s="14">
        <v>200</v>
      </c>
      <c r="D21" s="14">
        <v>1</v>
      </c>
      <c r="E21" s="14">
        <v>0</v>
      </c>
      <c r="F21" s="14">
        <v>20.2</v>
      </c>
      <c r="G21" s="14">
        <v>84.4</v>
      </c>
      <c r="H21" s="15" t="s">
        <v>109</v>
      </c>
      <c r="J21" s="20"/>
      <c r="K21" s="20"/>
      <c r="L21" s="20"/>
      <c r="M21" s="20"/>
    </row>
    <row r="22" spans="1:13" x14ac:dyDescent="0.25">
      <c r="A22" s="12"/>
      <c r="B22" s="13" t="s">
        <v>12</v>
      </c>
      <c r="C22" s="14">
        <v>50</v>
      </c>
      <c r="D22" s="14">
        <v>3</v>
      </c>
      <c r="E22" s="14">
        <v>0.5</v>
      </c>
      <c r="F22" s="14">
        <v>22.1</v>
      </c>
      <c r="G22" s="14">
        <v>94.5</v>
      </c>
      <c r="H22" s="15" t="s">
        <v>111</v>
      </c>
    </row>
    <row r="23" spans="1:13" x14ac:dyDescent="0.25">
      <c r="A23" s="16" t="s">
        <v>16</v>
      </c>
      <c r="B23" s="17"/>
      <c r="C23" s="5">
        <f>SUM(C16:C22)</f>
        <v>690</v>
      </c>
      <c r="D23" s="5">
        <f>SUM(D16:D22)</f>
        <v>26.43</v>
      </c>
      <c r="E23" s="5">
        <f>SUM(E16:E22)</f>
        <v>25.75</v>
      </c>
      <c r="F23" s="5">
        <f>SUM(F16:F22)</f>
        <v>122.50999999999999</v>
      </c>
      <c r="G23" s="5">
        <f>SUM(G16:G22)</f>
        <v>817.02999999999986</v>
      </c>
      <c r="H23" s="18"/>
    </row>
    <row r="24" spans="1:13" x14ac:dyDescent="0.25">
      <c r="A24" s="63" t="s">
        <v>38</v>
      </c>
      <c r="B24" s="64"/>
      <c r="C24" s="64"/>
      <c r="D24" s="64"/>
      <c r="E24" s="64"/>
      <c r="F24" s="64"/>
      <c r="G24" s="64"/>
      <c r="H24" s="65"/>
    </row>
    <row r="25" spans="1:13" x14ac:dyDescent="0.25">
      <c r="A25" s="12"/>
      <c r="B25" s="13" t="s">
        <v>13</v>
      </c>
      <c r="C25" s="14">
        <v>150</v>
      </c>
      <c r="D25" s="14">
        <v>13.5</v>
      </c>
      <c r="E25" s="14">
        <v>11.02</v>
      </c>
      <c r="F25" s="14">
        <v>15.3</v>
      </c>
      <c r="G25" s="14">
        <v>223.3</v>
      </c>
      <c r="H25" s="15" t="s">
        <v>25</v>
      </c>
    </row>
    <row r="26" spans="1:13" ht="31.5" x14ac:dyDescent="0.25">
      <c r="A26" s="12"/>
      <c r="B26" s="13" t="s">
        <v>135</v>
      </c>
      <c r="C26" s="14">
        <v>50</v>
      </c>
      <c r="D26" s="14">
        <v>0.5</v>
      </c>
      <c r="E26" s="14">
        <v>1.3</v>
      </c>
      <c r="F26" s="14">
        <v>7.9</v>
      </c>
      <c r="G26" s="14">
        <v>30.45</v>
      </c>
      <c r="H26" s="15" t="s">
        <v>82</v>
      </c>
    </row>
    <row r="27" spans="1:13" x14ac:dyDescent="0.25">
      <c r="A27" s="12"/>
      <c r="B27" s="13" t="s">
        <v>14</v>
      </c>
      <c r="C27" s="14">
        <v>200</v>
      </c>
      <c r="D27" s="14">
        <v>5.0999999999999996</v>
      </c>
      <c r="E27" s="14">
        <v>5.4</v>
      </c>
      <c r="F27" s="14">
        <v>10.1</v>
      </c>
      <c r="G27" s="14">
        <v>113.3</v>
      </c>
      <c r="H27" s="15" t="s">
        <v>26</v>
      </c>
    </row>
    <row r="28" spans="1:13" x14ac:dyDescent="0.25">
      <c r="A28" s="12"/>
      <c r="B28" s="13" t="s">
        <v>15</v>
      </c>
      <c r="C28" s="14">
        <v>50</v>
      </c>
      <c r="D28" s="14">
        <v>3.07</v>
      </c>
      <c r="E28" s="14">
        <v>1.07</v>
      </c>
      <c r="F28" s="14">
        <v>20.93</v>
      </c>
      <c r="G28" s="14">
        <v>107.2</v>
      </c>
      <c r="H28" s="15" t="s">
        <v>121</v>
      </c>
    </row>
    <row r="29" spans="1:13" s="49" customFormat="1" x14ac:dyDescent="0.25">
      <c r="A29" s="16" t="s">
        <v>16</v>
      </c>
      <c r="B29" s="17"/>
      <c r="C29" s="5">
        <f>SUM(C25:C28)</f>
        <v>450</v>
      </c>
      <c r="D29" s="5">
        <f>SUM(D25:D28)</f>
        <v>22.17</v>
      </c>
      <c r="E29" s="5">
        <f t="shared" ref="E29:F29" si="1">SUM(E25:E28)</f>
        <v>18.79</v>
      </c>
      <c r="F29" s="5">
        <f t="shared" si="1"/>
        <v>54.230000000000004</v>
      </c>
      <c r="G29" s="5">
        <f>SUM(G25:G28)</f>
        <v>474.25</v>
      </c>
      <c r="H29" s="18"/>
      <c r="M29" s="6"/>
    </row>
    <row r="30" spans="1:13" x14ac:dyDescent="0.25">
      <c r="A30" s="12"/>
      <c r="B30" s="17" t="s">
        <v>76</v>
      </c>
      <c r="C30" s="14"/>
      <c r="D30" s="21">
        <f>D11+D14+D23+D29</f>
        <v>59.540000000000006</v>
      </c>
      <c r="E30" s="21">
        <f>E11+E14+E23+E29</f>
        <v>61.38</v>
      </c>
      <c r="F30" s="21">
        <f>F11+F14+F23+F29</f>
        <v>242.34000000000003</v>
      </c>
      <c r="G30" s="21">
        <f>G11+G14+G23+G29</f>
        <v>1752.9599999999998</v>
      </c>
      <c r="H30" s="15"/>
    </row>
    <row r="31" spans="1:13" s="49" customFormat="1" ht="47.25" x14ac:dyDescent="0.25">
      <c r="A31" s="16"/>
      <c r="B31" s="17" t="s">
        <v>17</v>
      </c>
      <c r="C31" s="5"/>
      <c r="D31" s="51">
        <v>0.13500000000000001</v>
      </c>
      <c r="E31" s="51">
        <v>0.313</v>
      </c>
      <c r="F31" s="51">
        <v>0.55200000000000005</v>
      </c>
      <c r="G31" s="5"/>
      <c r="H31" s="18"/>
    </row>
    <row r="32" spans="1:13" x14ac:dyDescent="0.25">
      <c r="A32" s="22"/>
      <c r="B32" s="23"/>
      <c r="C32" s="24"/>
      <c r="D32" s="24"/>
      <c r="E32" s="24"/>
      <c r="F32" s="24"/>
      <c r="G32" s="24"/>
      <c r="H32" s="25"/>
    </row>
    <row r="33" spans="1:8" x14ac:dyDescent="0.25">
      <c r="A33" s="22"/>
      <c r="B33" s="23"/>
      <c r="C33" s="24"/>
      <c r="D33" s="24"/>
      <c r="E33" s="24"/>
      <c r="F33" s="24"/>
      <c r="G33" s="24"/>
      <c r="H33" s="25"/>
    </row>
    <row r="34" spans="1:8" x14ac:dyDescent="0.25">
      <c r="A34" s="22"/>
      <c r="B34" s="23"/>
      <c r="C34" s="24"/>
      <c r="D34" s="24"/>
      <c r="E34" s="24"/>
      <c r="F34" s="24"/>
      <c r="G34" s="24"/>
      <c r="H34" s="25"/>
    </row>
    <row r="35" spans="1:8" x14ac:dyDescent="0.25">
      <c r="A35" s="22"/>
      <c r="B35" s="23"/>
      <c r="C35" s="24"/>
      <c r="D35" s="24"/>
      <c r="E35" s="24"/>
      <c r="F35" s="24"/>
      <c r="G35" s="24"/>
      <c r="H35" s="25"/>
    </row>
    <row r="36" spans="1:8" x14ac:dyDescent="0.25">
      <c r="A36" s="22"/>
      <c r="B36" s="23"/>
      <c r="C36" s="24"/>
      <c r="D36" s="24"/>
      <c r="E36" s="24"/>
      <c r="F36" s="24"/>
      <c r="G36" s="24"/>
      <c r="H36" s="25"/>
    </row>
    <row r="37" spans="1:8" x14ac:dyDescent="0.25">
      <c r="A37" s="22"/>
      <c r="B37" s="23"/>
      <c r="C37" s="24"/>
      <c r="D37" s="24"/>
      <c r="E37" s="24"/>
      <c r="F37" s="24"/>
      <c r="G37" s="24"/>
      <c r="H37" s="25"/>
    </row>
    <row r="38" spans="1:8" x14ac:dyDescent="0.25">
      <c r="A38" s="59" t="s">
        <v>27</v>
      </c>
      <c r="B38" s="59"/>
      <c r="C38" s="59"/>
      <c r="D38" s="59"/>
      <c r="E38" s="59"/>
      <c r="F38" s="59"/>
      <c r="G38" s="59"/>
      <c r="H38" s="59"/>
    </row>
    <row r="39" spans="1:8" x14ac:dyDescent="0.25">
      <c r="A39" s="59" t="s">
        <v>28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59" t="s">
        <v>9</v>
      </c>
      <c r="B40" s="59"/>
      <c r="C40" s="59"/>
      <c r="D40" s="59"/>
      <c r="E40" s="59"/>
      <c r="F40" s="59"/>
      <c r="G40" s="59"/>
      <c r="H40" s="59"/>
    </row>
    <row r="41" spans="1:8" ht="15.75" customHeight="1" x14ac:dyDescent="0.25">
      <c r="A41" s="49"/>
      <c r="B41" s="7"/>
      <c r="C41" s="8"/>
      <c r="D41" s="8"/>
      <c r="E41" s="8"/>
      <c r="F41" s="8"/>
      <c r="G41" s="8"/>
      <c r="H41" s="9"/>
    </row>
    <row r="42" spans="1:8" ht="24.95" customHeight="1" x14ac:dyDescent="0.25">
      <c r="A42" s="84" t="s">
        <v>0</v>
      </c>
      <c r="B42" s="86" t="s">
        <v>1</v>
      </c>
      <c r="C42" s="88" t="s">
        <v>2</v>
      </c>
      <c r="D42" s="60" t="s">
        <v>3</v>
      </c>
      <c r="E42" s="61"/>
      <c r="F42" s="62"/>
      <c r="G42" s="75" t="s">
        <v>7</v>
      </c>
      <c r="H42" s="79" t="s">
        <v>8</v>
      </c>
    </row>
    <row r="43" spans="1:8" ht="24.95" customHeight="1" x14ac:dyDescent="0.25">
      <c r="A43" s="85"/>
      <c r="B43" s="87"/>
      <c r="C43" s="89"/>
      <c r="D43" s="26" t="s">
        <v>4</v>
      </c>
      <c r="E43" s="26" t="s">
        <v>5</v>
      </c>
      <c r="F43" s="27" t="s">
        <v>6</v>
      </c>
      <c r="G43" s="76"/>
      <c r="H43" s="80"/>
    </row>
    <row r="44" spans="1:8" x14ac:dyDescent="0.25">
      <c r="A44" s="63" t="s">
        <v>39</v>
      </c>
      <c r="B44" s="64"/>
      <c r="C44" s="64"/>
      <c r="D44" s="64"/>
      <c r="E44" s="64"/>
      <c r="F44" s="64"/>
      <c r="G44" s="64"/>
      <c r="H44" s="65"/>
    </row>
    <row r="45" spans="1:8" s="48" customFormat="1" ht="33" customHeight="1" x14ac:dyDescent="0.25">
      <c r="A45" s="44"/>
      <c r="B45" s="45" t="s">
        <v>197</v>
      </c>
      <c r="C45" s="46">
        <v>200</v>
      </c>
      <c r="D45" s="46">
        <v>6</v>
      </c>
      <c r="E45" s="46">
        <v>9.1999999999999993</v>
      </c>
      <c r="F45" s="46">
        <v>23.8</v>
      </c>
      <c r="G45" s="46">
        <v>215</v>
      </c>
      <c r="H45" s="47" t="s">
        <v>162</v>
      </c>
    </row>
    <row r="46" spans="1:8" x14ac:dyDescent="0.25">
      <c r="A46" s="12"/>
      <c r="B46" s="13" t="s">
        <v>30</v>
      </c>
      <c r="C46" s="14">
        <v>200</v>
      </c>
      <c r="D46" s="14">
        <v>4.2</v>
      </c>
      <c r="E46" s="14">
        <v>3.62</v>
      </c>
      <c r="F46" s="14">
        <v>13.5</v>
      </c>
      <c r="G46" s="14">
        <v>118.6</v>
      </c>
      <c r="H46" s="15" t="s">
        <v>107</v>
      </c>
    </row>
    <row r="47" spans="1:8" s="19" customFormat="1" ht="31.5" x14ac:dyDescent="0.25">
      <c r="A47" s="15"/>
      <c r="B47" s="13" t="s">
        <v>136</v>
      </c>
      <c r="C47" s="14">
        <v>50</v>
      </c>
      <c r="D47" s="14">
        <v>2.2000000000000002</v>
      </c>
      <c r="E47" s="14">
        <v>3.57</v>
      </c>
      <c r="F47" s="14">
        <v>26.2</v>
      </c>
      <c r="G47" s="14">
        <v>146.30000000000001</v>
      </c>
      <c r="H47" s="15" t="s">
        <v>108</v>
      </c>
    </row>
    <row r="48" spans="1:8" s="49" customFormat="1" x14ac:dyDescent="0.25">
      <c r="A48" s="16" t="s">
        <v>16</v>
      </c>
      <c r="B48" s="17"/>
      <c r="C48" s="5">
        <f>SUM(C45:C47)</f>
        <v>450</v>
      </c>
      <c r="D48" s="5">
        <f>SUM(D45:D47)</f>
        <v>12.399999999999999</v>
      </c>
      <c r="E48" s="5">
        <f t="shared" ref="E48:G48" si="2">SUM(E45:E47)</f>
        <v>16.39</v>
      </c>
      <c r="F48" s="5">
        <f t="shared" si="2"/>
        <v>63.5</v>
      </c>
      <c r="G48" s="5">
        <f t="shared" si="2"/>
        <v>479.90000000000003</v>
      </c>
      <c r="H48" s="18"/>
    </row>
    <row r="49" spans="1:11" x14ac:dyDescent="0.25">
      <c r="A49" s="63" t="s">
        <v>40</v>
      </c>
      <c r="B49" s="64"/>
      <c r="C49" s="64"/>
      <c r="D49" s="64"/>
      <c r="E49" s="64"/>
      <c r="F49" s="64"/>
      <c r="G49" s="64"/>
      <c r="H49" s="65"/>
    </row>
    <row r="50" spans="1:11" x14ac:dyDescent="0.25">
      <c r="A50" s="12"/>
      <c r="B50" s="13" t="s">
        <v>31</v>
      </c>
      <c r="C50" s="14">
        <v>100</v>
      </c>
      <c r="D50" s="14">
        <v>0.5</v>
      </c>
      <c r="E50" s="14">
        <v>0</v>
      </c>
      <c r="F50" s="14">
        <v>10.1</v>
      </c>
      <c r="G50" s="14">
        <v>42.2</v>
      </c>
      <c r="H50" s="15" t="s">
        <v>109</v>
      </c>
    </row>
    <row r="51" spans="1:11" s="49" customFormat="1" x14ac:dyDescent="0.25">
      <c r="A51" s="16" t="s">
        <v>16</v>
      </c>
      <c r="B51" s="17"/>
      <c r="C51" s="5">
        <f>SUM(C50)</f>
        <v>100</v>
      </c>
      <c r="D51" s="5">
        <f t="shared" ref="D51:G51" si="3">SUM(D50)</f>
        <v>0.5</v>
      </c>
      <c r="E51" s="5">
        <f t="shared" si="3"/>
        <v>0</v>
      </c>
      <c r="F51" s="5">
        <f t="shared" si="3"/>
        <v>10.1</v>
      </c>
      <c r="G51" s="5">
        <f t="shared" si="3"/>
        <v>42.2</v>
      </c>
      <c r="H51" s="18"/>
    </row>
    <row r="52" spans="1:11" x14ac:dyDescent="0.25">
      <c r="A52" s="81" t="s">
        <v>41</v>
      </c>
      <c r="B52" s="82"/>
      <c r="C52" s="82"/>
      <c r="D52" s="82"/>
      <c r="E52" s="82"/>
      <c r="F52" s="82"/>
      <c r="G52" s="82"/>
      <c r="H52" s="83"/>
    </row>
    <row r="53" spans="1:11" s="19" customFormat="1" ht="47.25" x14ac:dyDescent="0.25">
      <c r="A53" s="17"/>
      <c r="B53" s="13" t="s">
        <v>193</v>
      </c>
      <c r="C53" s="14">
        <v>200</v>
      </c>
      <c r="D53" s="14">
        <v>8.74</v>
      </c>
      <c r="E53" s="14">
        <v>7.84</v>
      </c>
      <c r="F53" s="14">
        <v>23.96</v>
      </c>
      <c r="G53" s="14">
        <v>178.47</v>
      </c>
      <c r="H53" s="13" t="s">
        <v>110</v>
      </c>
    </row>
    <row r="54" spans="1:11" x14ac:dyDescent="0.25">
      <c r="A54" s="28"/>
      <c r="B54" s="29" t="s">
        <v>155</v>
      </c>
      <c r="C54" s="30">
        <v>80</v>
      </c>
      <c r="D54" s="30">
        <v>12.02</v>
      </c>
      <c r="E54" s="30">
        <v>12.8</v>
      </c>
      <c r="F54" s="30">
        <v>12.8</v>
      </c>
      <c r="G54" s="30">
        <v>185.3</v>
      </c>
      <c r="H54" s="29" t="s">
        <v>163</v>
      </c>
      <c r="K54" s="22"/>
    </row>
    <row r="55" spans="1:11" x14ac:dyDescent="0.25">
      <c r="A55" s="28"/>
      <c r="B55" s="29" t="s">
        <v>158</v>
      </c>
      <c r="C55" s="30">
        <v>120</v>
      </c>
      <c r="D55" s="30">
        <v>3.27</v>
      </c>
      <c r="E55" s="30">
        <v>6.2</v>
      </c>
      <c r="F55" s="30">
        <v>20.100000000000001</v>
      </c>
      <c r="G55" s="30">
        <v>146.4</v>
      </c>
      <c r="H55" s="29" t="s">
        <v>164</v>
      </c>
      <c r="K55" s="22"/>
    </row>
    <row r="56" spans="1:11" ht="31.5" x14ac:dyDescent="0.25">
      <c r="A56" s="31"/>
      <c r="B56" s="29" t="s">
        <v>32</v>
      </c>
      <c r="C56" s="30">
        <v>200</v>
      </c>
      <c r="D56" s="30">
        <v>0.44</v>
      </c>
      <c r="E56" s="30">
        <v>0.02</v>
      </c>
      <c r="F56" s="30">
        <v>25.7</v>
      </c>
      <c r="G56" s="30">
        <v>113</v>
      </c>
      <c r="H56" s="32" t="s">
        <v>83</v>
      </c>
    </row>
    <row r="57" spans="1:11" ht="31.5" x14ac:dyDescent="0.25">
      <c r="A57" s="12"/>
      <c r="B57" s="13" t="s">
        <v>33</v>
      </c>
      <c r="C57" s="14">
        <v>40</v>
      </c>
      <c r="D57" s="14">
        <v>3</v>
      </c>
      <c r="E57" s="14">
        <v>0.12</v>
      </c>
      <c r="F57" s="14">
        <v>4.9800000000000004</v>
      </c>
      <c r="G57" s="14">
        <v>33</v>
      </c>
      <c r="H57" s="15" t="s">
        <v>34</v>
      </c>
    </row>
    <row r="58" spans="1:11" x14ac:dyDescent="0.25">
      <c r="A58" s="12"/>
      <c r="B58" s="13" t="s">
        <v>12</v>
      </c>
      <c r="C58" s="14">
        <v>50</v>
      </c>
      <c r="D58" s="14">
        <v>3</v>
      </c>
      <c r="E58" s="14">
        <v>0.05</v>
      </c>
      <c r="F58" s="14">
        <v>22.2</v>
      </c>
      <c r="G58" s="14">
        <v>94.5</v>
      </c>
      <c r="H58" s="15" t="s">
        <v>111</v>
      </c>
    </row>
    <row r="59" spans="1:11" x14ac:dyDescent="0.25">
      <c r="A59" s="16" t="s">
        <v>16</v>
      </c>
      <c r="B59" s="17"/>
      <c r="C59" s="5">
        <f>SUM(C53:C58)</f>
        <v>690</v>
      </c>
      <c r="D59" s="5">
        <f>SUM(D53:D58)</f>
        <v>30.47</v>
      </c>
      <c r="E59" s="5">
        <f>SUM(E53:E58)</f>
        <v>27.03</v>
      </c>
      <c r="F59" s="5">
        <f>SUM(F53:F58)</f>
        <v>109.74000000000001</v>
      </c>
      <c r="G59" s="5">
        <f>SUM(G53:G58)</f>
        <v>750.67</v>
      </c>
      <c r="H59" s="18"/>
    </row>
    <row r="60" spans="1:11" x14ac:dyDescent="0.25">
      <c r="A60" s="63" t="s">
        <v>38</v>
      </c>
      <c r="B60" s="64"/>
      <c r="C60" s="64"/>
      <c r="D60" s="64"/>
      <c r="E60" s="64"/>
      <c r="F60" s="64"/>
      <c r="G60" s="64"/>
      <c r="H60" s="65"/>
    </row>
    <row r="61" spans="1:11" x14ac:dyDescent="0.25">
      <c r="A61" s="12"/>
      <c r="B61" s="13" t="s">
        <v>35</v>
      </c>
      <c r="C61" s="14">
        <v>150</v>
      </c>
      <c r="D61" s="14">
        <v>6.2</v>
      </c>
      <c r="E61" s="14">
        <v>13.7</v>
      </c>
      <c r="F61" s="14">
        <v>12.2</v>
      </c>
      <c r="G61" s="14">
        <v>218.5</v>
      </c>
      <c r="H61" s="15" t="s">
        <v>137</v>
      </c>
    </row>
    <row r="62" spans="1:11" x14ac:dyDescent="0.25">
      <c r="A62" s="12"/>
      <c r="B62" s="13" t="s">
        <v>209</v>
      </c>
      <c r="C62" s="14">
        <v>200</v>
      </c>
      <c r="D62" s="14">
        <v>0.06</v>
      </c>
      <c r="E62" s="14">
        <v>0.02</v>
      </c>
      <c r="F62" s="14">
        <v>9.32</v>
      </c>
      <c r="G62" s="14">
        <v>37.299999999999997</v>
      </c>
      <c r="H62" s="15" t="s">
        <v>113</v>
      </c>
    </row>
    <row r="63" spans="1:11" ht="15.75" customHeight="1" x14ac:dyDescent="0.25">
      <c r="A63" s="12"/>
      <c r="B63" s="13" t="s">
        <v>36</v>
      </c>
      <c r="C63" s="14">
        <v>50</v>
      </c>
      <c r="D63" s="14">
        <v>3.1</v>
      </c>
      <c r="E63" s="14">
        <v>1.1000000000000001</v>
      </c>
      <c r="F63" s="14">
        <v>20.93</v>
      </c>
      <c r="G63" s="14">
        <v>107.3</v>
      </c>
      <c r="H63" s="15" t="s">
        <v>121</v>
      </c>
    </row>
    <row r="64" spans="1:11" x14ac:dyDescent="0.25">
      <c r="A64" s="12"/>
      <c r="B64" s="13" t="s">
        <v>37</v>
      </c>
      <c r="C64" s="14">
        <v>50</v>
      </c>
      <c r="D64" s="14">
        <v>1.37</v>
      </c>
      <c r="E64" s="14">
        <v>0.02</v>
      </c>
      <c r="F64" s="14">
        <v>10.8</v>
      </c>
      <c r="G64" s="14">
        <v>46.18</v>
      </c>
      <c r="H64" s="15" t="s">
        <v>139</v>
      </c>
    </row>
    <row r="65" spans="1:8" s="49" customFormat="1" x14ac:dyDescent="0.25">
      <c r="A65" s="16" t="s">
        <v>16</v>
      </c>
      <c r="B65" s="17"/>
      <c r="C65" s="5">
        <f>SUM(C61:C64)</f>
        <v>450</v>
      </c>
      <c r="D65" s="5">
        <f t="shared" ref="D65:G65" si="4">SUM(D61:D64)</f>
        <v>10.73</v>
      </c>
      <c r="E65" s="5">
        <f t="shared" si="4"/>
        <v>14.839999999999998</v>
      </c>
      <c r="F65" s="5">
        <f t="shared" si="4"/>
        <v>53.25</v>
      </c>
      <c r="G65" s="5">
        <f t="shared" si="4"/>
        <v>409.28000000000003</v>
      </c>
      <c r="H65" s="18"/>
    </row>
    <row r="66" spans="1:8" s="49" customFormat="1" x14ac:dyDescent="0.25">
      <c r="A66" s="16"/>
      <c r="B66" s="17" t="s">
        <v>75</v>
      </c>
      <c r="C66" s="5"/>
      <c r="D66" s="21">
        <f>D48+D51+D59+D65</f>
        <v>54.099999999999994</v>
      </c>
      <c r="E66" s="21">
        <f t="shared" ref="E66:F66" si="5">E48+E51+E59+E65</f>
        <v>58.26</v>
      </c>
      <c r="F66" s="21">
        <f t="shared" si="5"/>
        <v>236.59</v>
      </c>
      <c r="G66" s="21">
        <f>G48+G51+G59+G65</f>
        <v>1682.05</v>
      </c>
      <c r="H66" s="18"/>
    </row>
    <row r="67" spans="1:8" ht="47.25" x14ac:dyDescent="0.25">
      <c r="A67" s="15"/>
      <c r="B67" s="17" t="s">
        <v>17</v>
      </c>
      <c r="C67" s="14"/>
      <c r="D67" s="51">
        <v>0.128</v>
      </c>
      <c r="E67" s="52">
        <v>0.31</v>
      </c>
      <c r="F67" s="51">
        <v>0.56100000000000005</v>
      </c>
      <c r="G67" s="14"/>
      <c r="H67" s="15"/>
    </row>
    <row r="68" spans="1:8" x14ac:dyDescent="0.25">
      <c r="A68" s="25"/>
      <c r="B68" s="23"/>
      <c r="C68" s="24"/>
      <c r="D68" s="24"/>
      <c r="E68" s="24"/>
      <c r="F68" s="24"/>
      <c r="G68" s="24"/>
      <c r="H68" s="25"/>
    </row>
    <row r="69" spans="1:8" x14ac:dyDescent="0.25">
      <c r="A69" s="25"/>
      <c r="B69" s="23"/>
      <c r="C69" s="24"/>
      <c r="D69" s="24"/>
      <c r="E69" s="24"/>
      <c r="F69" s="24"/>
      <c r="G69" s="24"/>
      <c r="H69" s="25"/>
    </row>
    <row r="70" spans="1:8" x14ac:dyDescent="0.25">
      <c r="A70" s="25"/>
      <c r="B70" s="23"/>
      <c r="C70" s="24"/>
      <c r="D70" s="24"/>
      <c r="E70" s="24"/>
      <c r="F70" s="24"/>
      <c r="G70" s="24"/>
      <c r="H70" s="25"/>
    </row>
    <row r="71" spans="1:8" x14ac:dyDescent="0.25">
      <c r="A71" s="25"/>
      <c r="B71" s="23"/>
      <c r="C71" s="24"/>
      <c r="D71" s="24"/>
      <c r="E71" s="24"/>
      <c r="F71" s="24"/>
      <c r="G71" s="24"/>
      <c r="H71" s="25"/>
    </row>
    <row r="72" spans="1:8" x14ac:dyDescent="0.25">
      <c r="A72" s="25"/>
      <c r="B72" s="23"/>
      <c r="C72" s="24"/>
      <c r="D72" s="24"/>
      <c r="E72" s="24"/>
      <c r="F72" s="24"/>
      <c r="G72" s="24"/>
      <c r="H72" s="25"/>
    </row>
    <row r="73" spans="1:8" x14ac:dyDescent="0.25">
      <c r="A73" s="25"/>
      <c r="B73" s="23"/>
      <c r="C73" s="24"/>
      <c r="D73" s="24"/>
      <c r="E73" s="24"/>
      <c r="F73" s="24"/>
      <c r="G73" s="24"/>
      <c r="H73" s="25"/>
    </row>
    <row r="74" spans="1:8" x14ac:dyDescent="0.25">
      <c r="A74" s="25"/>
      <c r="B74" s="23"/>
      <c r="C74" s="24"/>
      <c r="D74" s="24"/>
      <c r="E74" s="24"/>
      <c r="F74" s="24"/>
      <c r="G74" s="24"/>
      <c r="H74" s="25"/>
    </row>
    <row r="77" spans="1:8" x14ac:dyDescent="0.25">
      <c r="A77" s="59" t="s">
        <v>43</v>
      </c>
      <c r="B77" s="59"/>
      <c r="C77" s="59"/>
      <c r="D77" s="59"/>
      <c r="E77" s="59"/>
      <c r="F77" s="59"/>
      <c r="G77" s="59"/>
      <c r="H77" s="59"/>
    </row>
    <row r="78" spans="1:8" x14ac:dyDescent="0.25">
      <c r="A78" s="59" t="s">
        <v>28</v>
      </c>
      <c r="B78" s="59"/>
      <c r="C78" s="59"/>
      <c r="D78" s="59"/>
      <c r="E78" s="59"/>
      <c r="F78" s="59"/>
      <c r="G78" s="59"/>
      <c r="H78" s="59"/>
    </row>
    <row r="79" spans="1:8" x14ac:dyDescent="0.25">
      <c r="A79" s="59" t="s">
        <v>9</v>
      </c>
      <c r="B79" s="59"/>
      <c r="C79" s="59"/>
      <c r="D79" s="59"/>
      <c r="E79" s="59"/>
      <c r="F79" s="59"/>
      <c r="G79" s="59"/>
      <c r="H79" s="59"/>
    </row>
    <row r="80" spans="1:8" x14ac:dyDescent="0.25">
      <c r="A80" s="49"/>
      <c r="B80" s="7"/>
      <c r="C80" s="8"/>
      <c r="D80" s="8"/>
      <c r="E80" s="8"/>
      <c r="F80" s="8"/>
      <c r="G80" s="8"/>
      <c r="H80" s="9"/>
    </row>
    <row r="81" spans="1:8" ht="24.95" customHeight="1" x14ac:dyDescent="0.25">
      <c r="A81" s="84" t="s">
        <v>0</v>
      </c>
      <c r="B81" s="86" t="s">
        <v>1</v>
      </c>
      <c r="C81" s="88" t="s">
        <v>2</v>
      </c>
      <c r="D81" s="60" t="s">
        <v>3</v>
      </c>
      <c r="E81" s="61"/>
      <c r="F81" s="62"/>
      <c r="G81" s="75" t="s">
        <v>7</v>
      </c>
      <c r="H81" s="79" t="s">
        <v>8</v>
      </c>
    </row>
    <row r="82" spans="1:8" ht="24.95" customHeight="1" x14ac:dyDescent="0.25">
      <c r="A82" s="85"/>
      <c r="B82" s="87"/>
      <c r="C82" s="89"/>
      <c r="D82" s="26" t="s">
        <v>4</v>
      </c>
      <c r="E82" s="26" t="s">
        <v>5</v>
      </c>
      <c r="F82" s="27" t="s">
        <v>6</v>
      </c>
      <c r="G82" s="76"/>
      <c r="H82" s="80"/>
    </row>
    <row r="83" spans="1:8" x14ac:dyDescent="0.25">
      <c r="A83" s="63" t="s">
        <v>39</v>
      </c>
      <c r="B83" s="64"/>
      <c r="C83" s="64"/>
      <c r="D83" s="64"/>
      <c r="E83" s="64"/>
      <c r="F83" s="64"/>
      <c r="G83" s="64"/>
      <c r="H83" s="65"/>
    </row>
    <row r="84" spans="1:8" ht="31.5" x14ac:dyDescent="0.25">
      <c r="A84" s="15"/>
      <c r="B84" s="13" t="s">
        <v>133</v>
      </c>
      <c r="C84" s="14">
        <v>120</v>
      </c>
      <c r="D84" s="14">
        <v>10.93</v>
      </c>
      <c r="E84" s="14">
        <v>8.23</v>
      </c>
      <c r="F84" s="14">
        <v>48.95</v>
      </c>
      <c r="G84" s="14">
        <v>280.8</v>
      </c>
      <c r="H84" s="15" t="s">
        <v>84</v>
      </c>
    </row>
    <row r="85" spans="1:8" ht="15.75" customHeight="1" x14ac:dyDescent="0.25">
      <c r="A85" s="15"/>
      <c r="B85" s="13" t="s">
        <v>142</v>
      </c>
      <c r="C85" s="14">
        <v>50</v>
      </c>
      <c r="D85" s="14">
        <v>0.9</v>
      </c>
      <c r="E85" s="14">
        <v>1.3</v>
      </c>
      <c r="F85" s="14">
        <v>3.9</v>
      </c>
      <c r="G85" s="14">
        <v>30.45</v>
      </c>
      <c r="H85" s="15" t="s">
        <v>82</v>
      </c>
    </row>
    <row r="86" spans="1:8" ht="31.5" x14ac:dyDescent="0.25">
      <c r="A86" s="15"/>
      <c r="B86" s="13" t="s">
        <v>194</v>
      </c>
      <c r="C86" s="14">
        <v>200</v>
      </c>
      <c r="D86" s="14">
        <v>2.5</v>
      </c>
      <c r="E86" s="14">
        <v>3.1</v>
      </c>
      <c r="F86" s="14">
        <v>19.54</v>
      </c>
      <c r="G86" s="14">
        <v>102</v>
      </c>
      <c r="H86" s="15" t="s">
        <v>115</v>
      </c>
    </row>
    <row r="87" spans="1:8" ht="15.75" customHeight="1" x14ac:dyDescent="0.25">
      <c r="A87" s="15"/>
      <c r="B87" s="13" t="s">
        <v>195</v>
      </c>
      <c r="C87" s="14">
        <v>40</v>
      </c>
      <c r="D87" s="14">
        <v>4.2</v>
      </c>
      <c r="E87" s="14">
        <v>6.1</v>
      </c>
      <c r="F87" s="14">
        <v>12.9</v>
      </c>
      <c r="G87" s="14">
        <v>123.5</v>
      </c>
      <c r="H87" s="15" t="s">
        <v>116</v>
      </c>
    </row>
    <row r="88" spans="1:8" s="49" customFormat="1" x14ac:dyDescent="0.25">
      <c r="A88" s="18" t="s">
        <v>16</v>
      </c>
      <c r="B88" s="17"/>
      <c r="C88" s="5">
        <f>SUM(C84:C87)</f>
        <v>410</v>
      </c>
      <c r="D88" s="5">
        <f>SUM(D84:D87)</f>
        <v>18.53</v>
      </c>
      <c r="E88" s="5">
        <f t="shared" ref="E88:G88" si="6">SUM(E84:E87)</f>
        <v>18.73</v>
      </c>
      <c r="F88" s="5">
        <f t="shared" si="6"/>
        <v>85.29</v>
      </c>
      <c r="G88" s="5">
        <f t="shared" si="6"/>
        <v>536.75</v>
      </c>
      <c r="H88" s="18"/>
    </row>
    <row r="89" spans="1:8" x14ac:dyDescent="0.25">
      <c r="A89" s="90" t="s">
        <v>40</v>
      </c>
      <c r="B89" s="91"/>
      <c r="C89" s="91"/>
      <c r="D89" s="91"/>
      <c r="E89" s="91"/>
      <c r="F89" s="91"/>
      <c r="G89" s="91"/>
      <c r="H89" s="92"/>
    </row>
    <row r="90" spans="1:8" x14ac:dyDescent="0.25">
      <c r="A90" s="15"/>
      <c r="B90" s="13" t="s">
        <v>191</v>
      </c>
      <c r="C90" s="14">
        <v>100</v>
      </c>
      <c r="D90" s="14">
        <v>0.4</v>
      </c>
      <c r="E90" s="14">
        <v>0.4</v>
      </c>
      <c r="F90" s="14">
        <v>9.8000000000000007</v>
      </c>
      <c r="G90" s="14">
        <v>44</v>
      </c>
      <c r="H90" s="15" t="s">
        <v>21</v>
      </c>
    </row>
    <row r="91" spans="1:8" s="49" customFormat="1" x14ac:dyDescent="0.25">
      <c r="A91" s="18" t="s">
        <v>16</v>
      </c>
      <c r="B91" s="17"/>
      <c r="C91" s="5">
        <f>SUM(C90)</f>
        <v>100</v>
      </c>
      <c r="D91" s="5">
        <f t="shared" ref="D91:G91" si="7">SUM(D90)</f>
        <v>0.4</v>
      </c>
      <c r="E91" s="5">
        <f t="shared" si="7"/>
        <v>0.4</v>
      </c>
      <c r="F91" s="5">
        <f t="shared" si="7"/>
        <v>9.8000000000000007</v>
      </c>
      <c r="G91" s="5">
        <f t="shared" si="7"/>
        <v>44</v>
      </c>
      <c r="H91" s="18"/>
    </row>
    <row r="92" spans="1:8" x14ac:dyDescent="0.25">
      <c r="A92" s="90" t="s">
        <v>42</v>
      </c>
      <c r="B92" s="91"/>
      <c r="C92" s="91"/>
      <c r="D92" s="91"/>
      <c r="E92" s="91"/>
      <c r="F92" s="91"/>
      <c r="G92" s="91"/>
      <c r="H92" s="92"/>
    </row>
    <row r="93" spans="1:8" ht="47.25" x14ac:dyDescent="0.25">
      <c r="A93" s="15"/>
      <c r="B93" s="13" t="s">
        <v>140</v>
      </c>
      <c r="C93" s="14">
        <v>200</v>
      </c>
      <c r="D93" s="14">
        <v>1.94</v>
      </c>
      <c r="E93" s="14">
        <v>4.6500000000000004</v>
      </c>
      <c r="F93" s="14">
        <v>18.86</v>
      </c>
      <c r="G93" s="14">
        <v>97</v>
      </c>
      <c r="H93" s="15" t="s">
        <v>117</v>
      </c>
    </row>
    <row r="94" spans="1:8" ht="31.5" x14ac:dyDescent="0.25">
      <c r="A94" s="15"/>
      <c r="B94" s="13" t="s">
        <v>57</v>
      </c>
      <c r="C94" s="14">
        <v>60</v>
      </c>
      <c r="D94" s="14">
        <v>2.52</v>
      </c>
      <c r="E94" s="14">
        <v>2.34</v>
      </c>
      <c r="F94" s="14">
        <v>36.4</v>
      </c>
      <c r="G94" s="14">
        <v>168.45</v>
      </c>
      <c r="H94" s="15" t="s">
        <v>118</v>
      </c>
    </row>
    <row r="95" spans="1:8" x14ac:dyDescent="0.25">
      <c r="A95" s="15"/>
      <c r="B95" s="13" t="s">
        <v>58</v>
      </c>
      <c r="C95" s="14">
        <v>120</v>
      </c>
      <c r="D95" s="14">
        <v>10.8</v>
      </c>
      <c r="E95" s="14">
        <v>7.53</v>
      </c>
      <c r="F95" s="14">
        <v>14.36</v>
      </c>
      <c r="G95" s="14">
        <v>191.3</v>
      </c>
      <c r="H95" s="15" t="s">
        <v>112</v>
      </c>
    </row>
    <row r="96" spans="1:8" x14ac:dyDescent="0.25">
      <c r="A96" s="15"/>
      <c r="B96" s="13" t="s">
        <v>60</v>
      </c>
      <c r="C96" s="14">
        <v>40</v>
      </c>
      <c r="D96" s="14">
        <v>0.54</v>
      </c>
      <c r="E96" s="14">
        <v>2.12</v>
      </c>
      <c r="F96" s="14">
        <v>3.47</v>
      </c>
      <c r="G96" s="14">
        <v>35.1</v>
      </c>
      <c r="H96" s="15" t="s">
        <v>141</v>
      </c>
    </row>
    <row r="97" spans="1:8" x14ac:dyDescent="0.25">
      <c r="A97" s="15"/>
      <c r="B97" s="13" t="s">
        <v>59</v>
      </c>
      <c r="C97" s="14">
        <v>200</v>
      </c>
      <c r="D97" s="14">
        <v>0</v>
      </c>
      <c r="E97" s="14">
        <v>0</v>
      </c>
      <c r="F97" s="14">
        <v>10</v>
      </c>
      <c r="G97" s="14">
        <v>119</v>
      </c>
      <c r="H97" s="15" t="s">
        <v>119</v>
      </c>
    </row>
    <row r="98" spans="1:8" x14ac:dyDescent="0.25">
      <c r="A98" s="15"/>
      <c r="B98" s="13" t="s">
        <v>12</v>
      </c>
      <c r="C98" s="14">
        <v>50</v>
      </c>
      <c r="D98" s="14">
        <v>3</v>
      </c>
      <c r="E98" s="14">
        <v>0.5</v>
      </c>
      <c r="F98" s="14">
        <v>22.1</v>
      </c>
      <c r="G98" s="14">
        <v>94.5</v>
      </c>
      <c r="H98" s="15" t="s">
        <v>111</v>
      </c>
    </row>
    <row r="99" spans="1:8" s="49" customFormat="1" x14ac:dyDescent="0.25">
      <c r="A99" s="18" t="s">
        <v>16</v>
      </c>
      <c r="B99" s="17"/>
      <c r="C99" s="5">
        <f>SUM(C93:C98)</f>
        <v>670</v>
      </c>
      <c r="D99" s="5">
        <f>SUM(D93:D98)</f>
        <v>18.8</v>
      </c>
      <c r="E99" s="5">
        <f>SUM(E93:E98)</f>
        <v>17.14</v>
      </c>
      <c r="F99" s="5">
        <f>SUM(F93:F98)</f>
        <v>105.19</v>
      </c>
      <c r="G99" s="5">
        <f>SUM(G93:G98)</f>
        <v>705.35</v>
      </c>
      <c r="H99" s="18"/>
    </row>
    <row r="100" spans="1:8" x14ac:dyDescent="0.25">
      <c r="A100" s="90" t="s">
        <v>61</v>
      </c>
      <c r="B100" s="91"/>
      <c r="C100" s="91"/>
      <c r="D100" s="91"/>
      <c r="E100" s="91"/>
      <c r="F100" s="91"/>
      <c r="G100" s="91"/>
      <c r="H100" s="92"/>
    </row>
    <row r="101" spans="1:8" x14ac:dyDescent="0.25">
      <c r="A101" s="15"/>
      <c r="B101" s="13" t="s">
        <v>56</v>
      </c>
      <c r="C101" s="14">
        <v>150</v>
      </c>
      <c r="D101" s="14">
        <v>7.5</v>
      </c>
      <c r="E101" s="14">
        <v>19.32</v>
      </c>
      <c r="F101" s="14">
        <v>12.4</v>
      </c>
      <c r="G101" s="14">
        <v>234.4</v>
      </c>
      <c r="H101" s="15" t="s">
        <v>114</v>
      </c>
    </row>
    <row r="102" spans="1:8" x14ac:dyDescent="0.25">
      <c r="A102" s="15"/>
      <c r="B102" s="13" t="s">
        <v>14</v>
      </c>
      <c r="C102" s="14">
        <v>200</v>
      </c>
      <c r="D102" s="14">
        <v>5.0999999999999996</v>
      </c>
      <c r="E102" s="14">
        <v>5.4</v>
      </c>
      <c r="F102" s="14">
        <v>10.1</v>
      </c>
      <c r="G102" s="14">
        <v>113.34</v>
      </c>
      <c r="H102" s="15" t="s">
        <v>26</v>
      </c>
    </row>
    <row r="103" spans="1:8" x14ac:dyDescent="0.25">
      <c r="A103" s="15"/>
      <c r="B103" s="13" t="s">
        <v>15</v>
      </c>
      <c r="C103" s="14">
        <v>50</v>
      </c>
      <c r="D103" s="14">
        <v>3.07</v>
      </c>
      <c r="E103" s="14">
        <v>1.07</v>
      </c>
      <c r="F103" s="14">
        <v>20.93</v>
      </c>
      <c r="G103" s="14">
        <v>107.2</v>
      </c>
      <c r="H103" s="15" t="s">
        <v>121</v>
      </c>
    </row>
    <row r="104" spans="1:8" s="49" customFormat="1" x14ac:dyDescent="0.25">
      <c r="A104" s="18" t="s">
        <v>16</v>
      </c>
      <c r="B104" s="17"/>
      <c r="C104" s="5">
        <f>SUM(C101:C103)</f>
        <v>400</v>
      </c>
      <c r="D104" s="5">
        <f>SUM(D101:D103)</f>
        <v>15.67</v>
      </c>
      <c r="E104" s="5">
        <f>SUM(E101:E103)</f>
        <v>25.79</v>
      </c>
      <c r="F104" s="5">
        <f>SUM(F101:F103)</f>
        <v>43.43</v>
      </c>
      <c r="G104" s="5">
        <f>SUM(G101:G103)</f>
        <v>454.94</v>
      </c>
      <c r="H104" s="18"/>
    </row>
    <row r="105" spans="1:8" s="49" customFormat="1" x14ac:dyDescent="0.25">
      <c r="A105" s="18"/>
      <c r="B105" s="17" t="s">
        <v>74</v>
      </c>
      <c r="C105" s="5"/>
      <c r="D105" s="5">
        <f>D88+D91+D99+D104</f>
        <v>53.400000000000006</v>
      </c>
      <c r="E105" s="5">
        <f>E88+E91+E99+E104</f>
        <v>62.059999999999995</v>
      </c>
      <c r="F105" s="5">
        <f>F88+F91+F99+F104</f>
        <v>243.71</v>
      </c>
      <c r="G105" s="21">
        <f>G88+G91+G99+G104</f>
        <v>1741.04</v>
      </c>
      <c r="H105" s="18"/>
    </row>
    <row r="106" spans="1:8" ht="47.25" x14ac:dyDescent="0.25">
      <c r="A106" s="15"/>
      <c r="B106" s="17" t="s">
        <v>17</v>
      </c>
      <c r="C106" s="14"/>
      <c r="D106" s="50">
        <v>0.122</v>
      </c>
      <c r="E106" s="53">
        <v>0.32</v>
      </c>
      <c r="F106" s="50">
        <v>0.55800000000000005</v>
      </c>
      <c r="G106" s="14"/>
      <c r="H106" s="15"/>
    </row>
    <row r="107" spans="1:8" x14ac:dyDescent="0.25">
      <c r="A107" s="25"/>
      <c r="B107" s="23"/>
      <c r="C107" s="24"/>
      <c r="D107" s="24"/>
      <c r="E107" s="24"/>
      <c r="F107" s="24"/>
      <c r="G107" s="24"/>
      <c r="H107" s="25"/>
    </row>
    <row r="108" spans="1:8" x14ac:dyDescent="0.25">
      <c r="A108" s="25"/>
      <c r="B108" s="23"/>
      <c r="C108" s="24"/>
      <c r="D108" s="24"/>
      <c r="E108" s="24"/>
      <c r="F108" s="24"/>
      <c r="G108" s="24"/>
      <c r="H108" s="25"/>
    </row>
    <row r="109" spans="1:8" x14ac:dyDescent="0.25">
      <c r="A109" s="25"/>
      <c r="B109" s="23"/>
      <c r="C109" s="24"/>
      <c r="D109" s="24"/>
      <c r="E109" s="24"/>
      <c r="F109" s="24"/>
      <c r="G109" s="24"/>
      <c r="H109" s="25"/>
    </row>
    <row r="110" spans="1:8" x14ac:dyDescent="0.25">
      <c r="A110" s="25"/>
      <c r="B110" s="23"/>
      <c r="C110" s="24"/>
      <c r="D110" s="24"/>
      <c r="E110" s="24"/>
      <c r="F110" s="24"/>
      <c r="G110" s="24"/>
      <c r="H110" s="25"/>
    </row>
    <row r="111" spans="1:8" x14ac:dyDescent="0.25">
      <c r="A111" s="25"/>
      <c r="B111" s="23"/>
      <c r="C111" s="24"/>
      <c r="D111" s="24"/>
      <c r="E111" s="24"/>
      <c r="F111" s="24"/>
      <c r="G111" s="24"/>
      <c r="H111" s="25"/>
    </row>
    <row r="112" spans="1:8" x14ac:dyDescent="0.25">
      <c r="A112" s="25"/>
      <c r="B112" s="23"/>
      <c r="C112" s="24"/>
      <c r="D112" s="24"/>
      <c r="E112" s="24"/>
      <c r="F112" s="24"/>
      <c r="G112" s="24"/>
      <c r="H112" s="25"/>
    </row>
    <row r="113" spans="1:8" x14ac:dyDescent="0.25">
      <c r="A113" s="25"/>
      <c r="B113" s="23"/>
      <c r="C113" s="24"/>
      <c r="D113" s="24"/>
      <c r="E113" s="24"/>
      <c r="F113" s="24"/>
      <c r="G113" s="24"/>
      <c r="H113" s="25"/>
    </row>
    <row r="114" spans="1:8" x14ac:dyDescent="0.25">
      <c r="A114" s="25"/>
      <c r="B114" s="23"/>
      <c r="C114" s="24"/>
      <c r="D114" s="24"/>
      <c r="E114" s="24"/>
      <c r="F114" s="24"/>
      <c r="G114" s="24"/>
      <c r="H114" s="25"/>
    </row>
    <row r="117" spans="1:8" x14ac:dyDescent="0.25">
      <c r="A117" s="59" t="s">
        <v>44</v>
      </c>
      <c r="B117" s="59"/>
      <c r="C117" s="59"/>
      <c r="D117" s="59"/>
      <c r="E117" s="59"/>
      <c r="F117" s="59"/>
      <c r="G117" s="59"/>
      <c r="H117" s="59"/>
    </row>
    <row r="118" spans="1:8" x14ac:dyDescent="0.25">
      <c r="A118" s="59" t="s">
        <v>28</v>
      </c>
      <c r="B118" s="59"/>
      <c r="C118" s="59"/>
      <c r="D118" s="59"/>
      <c r="E118" s="59"/>
      <c r="F118" s="59"/>
      <c r="G118" s="59"/>
      <c r="H118" s="59"/>
    </row>
    <row r="119" spans="1:8" x14ac:dyDescent="0.25">
      <c r="A119" s="59" t="s">
        <v>9</v>
      </c>
      <c r="B119" s="59"/>
      <c r="C119" s="59"/>
      <c r="D119" s="59"/>
      <c r="E119" s="59"/>
      <c r="F119" s="59"/>
      <c r="G119" s="59"/>
      <c r="H119" s="59"/>
    </row>
    <row r="120" spans="1:8" x14ac:dyDescent="0.25">
      <c r="A120" s="49"/>
      <c r="B120" s="7"/>
      <c r="C120" s="8"/>
      <c r="D120" s="8"/>
      <c r="E120" s="8"/>
      <c r="F120" s="8"/>
      <c r="G120" s="8"/>
      <c r="H120" s="9"/>
    </row>
    <row r="121" spans="1:8" ht="24.95" customHeight="1" x14ac:dyDescent="0.25">
      <c r="A121" s="84" t="s">
        <v>0</v>
      </c>
      <c r="B121" s="86" t="s">
        <v>1</v>
      </c>
      <c r="C121" s="88" t="s">
        <v>2</v>
      </c>
      <c r="D121" s="60" t="s">
        <v>3</v>
      </c>
      <c r="E121" s="61"/>
      <c r="F121" s="62"/>
      <c r="G121" s="75" t="s">
        <v>7</v>
      </c>
      <c r="H121" s="79" t="s">
        <v>8</v>
      </c>
    </row>
    <row r="122" spans="1:8" ht="24.95" customHeight="1" x14ac:dyDescent="0.25">
      <c r="A122" s="85"/>
      <c r="B122" s="87"/>
      <c r="C122" s="89"/>
      <c r="D122" s="26" t="s">
        <v>4</v>
      </c>
      <c r="E122" s="26" t="s">
        <v>5</v>
      </c>
      <c r="F122" s="27" t="s">
        <v>6</v>
      </c>
      <c r="G122" s="76"/>
      <c r="H122" s="80"/>
    </row>
    <row r="123" spans="1:8" x14ac:dyDescent="0.25">
      <c r="A123" s="63" t="s">
        <v>64</v>
      </c>
      <c r="B123" s="64"/>
      <c r="C123" s="64"/>
      <c r="D123" s="64"/>
      <c r="E123" s="64"/>
      <c r="F123" s="64"/>
      <c r="G123" s="64"/>
      <c r="H123" s="65"/>
    </row>
    <row r="124" spans="1:8" ht="31.5" x14ac:dyDescent="0.25">
      <c r="A124" s="15"/>
      <c r="B124" s="13" t="s">
        <v>196</v>
      </c>
      <c r="C124" s="14">
        <v>200</v>
      </c>
      <c r="D124" s="14">
        <v>6.02</v>
      </c>
      <c r="E124" s="14">
        <v>9.2799999999999994</v>
      </c>
      <c r="F124" s="14">
        <v>22.02</v>
      </c>
      <c r="G124" s="14">
        <v>188.38</v>
      </c>
      <c r="H124" s="15" t="s">
        <v>143</v>
      </c>
    </row>
    <row r="125" spans="1:8" x14ac:dyDescent="0.25">
      <c r="A125" s="15"/>
      <c r="B125" s="13" t="s">
        <v>63</v>
      </c>
      <c r="C125" s="14">
        <v>200</v>
      </c>
      <c r="D125" s="14">
        <v>3.12</v>
      </c>
      <c r="E125" s="14">
        <v>2.66</v>
      </c>
      <c r="F125" s="14">
        <v>14.18</v>
      </c>
      <c r="G125" s="14">
        <v>93.34</v>
      </c>
      <c r="H125" s="15" t="s">
        <v>19</v>
      </c>
    </row>
    <row r="126" spans="1:8" x14ac:dyDescent="0.25">
      <c r="A126" s="15"/>
      <c r="B126" s="13" t="s">
        <v>144</v>
      </c>
      <c r="C126" s="14">
        <v>50</v>
      </c>
      <c r="D126" s="14">
        <v>2.4</v>
      </c>
      <c r="E126" s="14">
        <v>9.44</v>
      </c>
      <c r="F126" s="14">
        <v>18.2</v>
      </c>
      <c r="G126" s="14">
        <v>170</v>
      </c>
      <c r="H126" s="15" t="s">
        <v>20</v>
      </c>
    </row>
    <row r="127" spans="1:8" s="49" customFormat="1" x14ac:dyDescent="0.25">
      <c r="A127" s="18" t="s">
        <v>16</v>
      </c>
      <c r="B127" s="17"/>
      <c r="C127" s="5">
        <f>SUM(C124:C126)</f>
        <v>450</v>
      </c>
      <c r="D127" s="5">
        <f>SUM(D124:D126)</f>
        <v>11.540000000000001</v>
      </c>
      <c r="E127" s="5">
        <f t="shared" ref="E127:F127" si="8">SUM(E124:E126)</f>
        <v>21.38</v>
      </c>
      <c r="F127" s="5">
        <f t="shared" si="8"/>
        <v>54.400000000000006</v>
      </c>
      <c r="G127" s="5">
        <f>SUM(G124:G126)</f>
        <v>451.72</v>
      </c>
      <c r="H127" s="18"/>
    </row>
    <row r="128" spans="1:8" x14ac:dyDescent="0.25">
      <c r="A128" s="90" t="s">
        <v>40</v>
      </c>
      <c r="B128" s="91"/>
      <c r="C128" s="91"/>
      <c r="D128" s="91"/>
      <c r="E128" s="91"/>
      <c r="F128" s="91"/>
      <c r="G128" s="91"/>
      <c r="H128" s="92"/>
    </row>
    <row r="129" spans="1:8" x14ac:dyDescent="0.25">
      <c r="A129" s="15"/>
      <c r="B129" s="13" t="s">
        <v>31</v>
      </c>
      <c r="C129" s="14">
        <v>100</v>
      </c>
      <c r="D129" s="14">
        <v>0.5</v>
      </c>
      <c r="E129" s="14">
        <v>0</v>
      </c>
      <c r="F129" s="14">
        <v>10.1</v>
      </c>
      <c r="G129" s="14">
        <v>42.2</v>
      </c>
      <c r="H129" s="15" t="s">
        <v>109</v>
      </c>
    </row>
    <row r="130" spans="1:8" s="49" customFormat="1" x14ac:dyDescent="0.25">
      <c r="A130" s="18" t="s">
        <v>16</v>
      </c>
      <c r="B130" s="17"/>
      <c r="C130" s="5">
        <f>SUM(C129)</f>
        <v>100</v>
      </c>
      <c r="D130" s="5">
        <f>SUM(D129)</f>
        <v>0.5</v>
      </c>
      <c r="E130" s="5">
        <f t="shared" ref="E130:G130" si="9">SUM(E129)</f>
        <v>0</v>
      </c>
      <c r="F130" s="5">
        <f t="shared" si="9"/>
        <v>10.1</v>
      </c>
      <c r="G130" s="5">
        <f t="shared" si="9"/>
        <v>42.2</v>
      </c>
      <c r="H130" s="18"/>
    </row>
    <row r="131" spans="1:8" x14ac:dyDescent="0.25">
      <c r="A131" s="90" t="s">
        <v>42</v>
      </c>
      <c r="B131" s="91"/>
      <c r="C131" s="91"/>
      <c r="D131" s="91"/>
      <c r="E131" s="91"/>
      <c r="F131" s="91"/>
      <c r="G131" s="91"/>
      <c r="H131" s="92"/>
    </row>
    <row r="132" spans="1:8" ht="31.5" x14ac:dyDescent="0.25">
      <c r="A132" s="15"/>
      <c r="B132" s="13" t="s">
        <v>186</v>
      </c>
      <c r="C132" s="14">
        <v>200</v>
      </c>
      <c r="D132" s="14">
        <v>9.9</v>
      </c>
      <c r="E132" s="14">
        <v>17.2</v>
      </c>
      <c r="F132" s="14">
        <v>13</v>
      </c>
      <c r="G132" s="14">
        <v>160</v>
      </c>
      <c r="H132" s="15" t="s">
        <v>123</v>
      </c>
    </row>
    <row r="133" spans="1:8" ht="31.5" x14ac:dyDescent="0.25">
      <c r="A133" s="15"/>
      <c r="B133" s="13" t="s">
        <v>198</v>
      </c>
      <c r="C133" s="14">
        <v>150</v>
      </c>
      <c r="D133" s="14">
        <v>19.2</v>
      </c>
      <c r="E133" s="14">
        <v>15.9</v>
      </c>
      <c r="F133" s="14">
        <v>33.799999999999997</v>
      </c>
      <c r="G133" s="14">
        <v>418.5</v>
      </c>
      <c r="H133" s="15" t="s">
        <v>169</v>
      </c>
    </row>
    <row r="134" spans="1:8" x14ac:dyDescent="0.25">
      <c r="A134" s="15"/>
      <c r="B134" s="13" t="s">
        <v>10</v>
      </c>
      <c r="C134" s="14">
        <v>40</v>
      </c>
      <c r="D134" s="14">
        <v>1.24</v>
      </c>
      <c r="E134" s="14">
        <v>0.08</v>
      </c>
      <c r="F134" s="14">
        <v>2.6</v>
      </c>
      <c r="G134" s="14">
        <v>16</v>
      </c>
      <c r="H134" s="15" t="s">
        <v>122</v>
      </c>
    </row>
    <row r="135" spans="1:8" ht="31.5" x14ac:dyDescent="0.25">
      <c r="A135" s="15"/>
      <c r="B135" s="13" t="s">
        <v>11</v>
      </c>
      <c r="C135" s="14">
        <v>200</v>
      </c>
      <c r="D135" s="14">
        <v>0.16</v>
      </c>
      <c r="E135" s="14">
        <v>0.16</v>
      </c>
      <c r="F135" s="14">
        <v>23.8</v>
      </c>
      <c r="G135" s="14">
        <v>97.6</v>
      </c>
      <c r="H135" s="15" t="s">
        <v>24</v>
      </c>
    </row>
    <row r="136" spans="1:8" x14ac:dyDescent="0.25">
      <c r="A136" s="15"/>
      <c r="B136" s="13" t="s">
        <v>12</v>
      </c>
      <c r="C136" s="14">
        <v>50</v>
      </c>
      <c r="D136" s="14">
        <v>3</v>
      </c>
      <c r="E136" s="14">
        <v>0.05</v>
      </c>
      <c r="F136" s="14">
        <v>22.1</v>
      </c>
      <c r="G136" s="14">
        <v>94.5</v>
      </c>
      <c r="H136" s="15" t="s">
        <v>111</v>
      </c>
    </row>
    <row r="137" spans="1:8" s="49" customFormat="1" x14ac:dyDescent="0.25">
      <c r="A137" s="18" t="s">
        <v>16</v>
      </c>
      <c r="B137" s="17"/>
      <c r="C137" s="5">
        <f>SUM(C132:C136)</f>
        <v>640</v>
      </c>
      <c r="D137" s="5">
        <f>SUM(D132:D136)</f>
        <v>33.5</v>
      </c>
      <c r="E137" s="5">
        <f>SUM(E132:E136)</f>
        <v>33.389999999999993</v>
      </c>
      <c r="F137" s="5">
        <f>SUM(F132:F136)</f>
        <v>95.300000000000011</v>
      </c>
      <c r="G137" s="5">
        <f>SUM(G132:G136)</f>
        <v>786.6</v>
      </c>
      <c r="H137" s="18"/>
    </row>
    <row r="138" spans="1:8" x14ac:dyDescent="0.25">
      <c r="A138" s="90" t="s">
        <v>38</v>
      </c>
      <c r="B138" s="91"/>
      <c r="C138" s="91"/>
      <c r="D138" s="91"/>
      <c r="E138" s="91"/>
      <c r="F138" s="91"/>
      <c r="G138" s="91"/>
      <c r="H138" s="92"/>
    </row>
    <row r="139" spans="1:8" x14ac:dyDescent="0.25">
      <c r="A139" s="15"/>
      <c r="B139" s="13" t="s">
        <v>65</v>
      </c>
      <c r="C139" s="14">
        <v>150</v>
      </c>
      <c r="D139" s="14">
        <v>3.08</v>
      </c>
      <c r="E139" s="14">
        <v>3.46</v>
      </c>
      <c r="F139" s="14">
        <v>9.9</v>
      </c>
      <c r="G139" s="14">
        <v>76.5</v>
      </c>
      <c r="H139" s="15" t="s">
        <v>146</v>
      </c>
    </row>
    <row r="140" spans="1:8" ht="31.5" x14ac:dyDescent="0.25">
      <c r="A140" s="15"/>
      <c r="B140" s="13" t="s">
        <v>85</v>
      </c>
      <c r="C140" s="14">
        <v>200</v>
      </c>
      <c r="D140" s="14">
        <v>0.1</v>
      </c>
      <c r="E140" s="14">
        <v>0.02</v>
      </c>
      <c r="F140" s="14">
        <v>11.34</v>
      </c>
      <c r="G140" s="14">
        <v>45.56</v>
      </c>
      <c r="H140" s="15" t="s">
        <v>19</v>
      </c>
    </row>
    <row r="141" spans="1:8" x14ac:dyDescent="0.25">
      <c r="A141" s="15"/>
      <c r="B141" s="13" t="s">
        <v>15</v>
      </c>
      <c r="C141" s="14">
        <v>50</v>
      </c>
      <c r="D141" s="14">
        <v>3.07</v>
      </c>
      <c r="E141" s="14">
        <v>1.07</v>
      </c>
      <c r="F141" s="14">
        <v>20.93</v>
      </c>
      <c r="G141" s="14">
        <v>107.2</v>
      </c>
      <c r="H141" s="15" t="s">
        <v>121</v>
      </c>
    </row>
    <row r="142" spans="1:8" x14ac:dyDescent="0.25">
      <c r="A142" s="15"/>
      <c r="B142" s="13" t="s">
        <v>66</v>
      </c>
      <c r="C142" s="14">
        <v>50</v>
      </c>
      <c r="D142" s="14">
        <v>1.46</v>
      </c>
      <c r="E142" s="14">
        <v>2.2000000000000002</v>
      </c>
      <c r="F142" s="14">
        <v>34.75</v>
      </c>
      <c r="G142" s="14">
        <v>197.08</v>
      </c>
      <c r="H142" s="15" t="s">
        <v>132</v>
      </c>
    </row>
    <row r="143" spans="1:8" s="49" customFormat="1" x14ac:dyDescent="0.25">
      <c r="A143" s="18" t="s">
        <v>16</v>
      </c>
      <c r="B143" s="17"/>
      <c r="C143" s="5">
        <f>SUM(C139:C142)</f>
        <v>450</v>
      </c>
      <c r="D143" s="5">
        <f>SUM(D139:D142)</f>
        <v>7.71</v>
      </c>
      <c r="E143" s="5">
        <f>SUM(E139:E142)</f>
        <v>6.75</v>
      </c>
      <c r="F143" s="5">
        <f>SUM(F139:F142)</f>
        <v>76.92</v>
      </c>
      <c r="G143" s="5">
        <f>SUM(G139:G142)</f>
        <v>426.34000000000003</v>
      </c>
      <c r="H143" s="18"/>
    </row>
    <row r="144" spans="1:8" s="49" customFormat="1" ht="31.5" x14ac:dyDescent="0.25">
      <c r="A144" s="18"/>
      <c r="B144" s="17" t="s">
        <v>73</v>
      </c>
      <c r="C144" s="5"/>
      <c r="D144" s="5">
        <f>D127+D130+D137+D143</f>
        <v>53.25</v>
      </c>
      <c r="E144" s="5">
        <f>E127+E130+E137+E143</f>
        <v>61.519999999999996</v>
      </c>
      <c r="F144" s="5">
        <f>F127+F130+F137+F143</f>
        <v>236.72000000000003</v>
      </c>
      <c r="G144" s="5">
        <f>G127+G130+G137+G143</f>
        <v>1706.8600000000001</v>
      </c>
      <c r="H144" s="18"/>
    </row>
    <row r="145" spans="1:8" ht="47.25" x14ac:dyDescent="0.25">
      <c r="A145" s="15"/>
      <c r="B145" s="17" t="s">
        <v>17</v>
      </c>
      <c r="C145" s="14"/>
      <c r="D145" s="50">
        <v>0.124</v>
      </c>
      <c r="E145" s="50">
        <v>0.32200000000000001</v>
      </c>
      <c r="F145" s="50">
        <v>0.55400000000000005</v>
      </c>
      <c r="G145" s="14"/>
      <c r="H145" s="15"/>
    </row>
    <row r="146" spans="1:8" x14ac:dyDescent="0.25">
      <c r="A146" s="25"/>
      <c r="B146" s="23"/>
      <c r="C146" s="24"/>
      <c r="D146" s="24"/>
      <c r="E146" s="24"/>
      <c r="F146" s="24"/>
      <c r="G146" s="24"/>
      <c r="H146" s="25"/>
    </row>
    <row r="147" spans="1:8" x14ac:dyDescent="0.25">
      <c r="A147" s="25"/>
      <c r="B147" s="23"/>
      <c r="C147" s="24"/>
      <c r="D147" s="24"/>
      <c r="E147" s="24"/>
      <c r="F147" s="24"/>
      <c r="G147" s="24"/>
      <c r="H147" s="25"/>
    </row>
    <row r="148" spans="1:8" x14ac:dyDescent="0.25">
      <c r="A148" s="25"/>
      <c r="B148" s="23"/>
      <c r="C148" s="24"/>
      <c r="D148" s="24"/>
      <c r="E148" s="24"/>
      <c r="F148" s="24"/>
      <c r="G148" s="24"/>
      <c r="H148" s="25"/>
    </row>
    <row r="149" spans="1:8" x14ac:dyDescent="0.25">
      <c r="A149" s="25"/>
      <c r="B149" s="23"/>
      <c r="C149" s="24"/>
      <c r="D149" s="24"/>
      <c r="E149" s="24"/>
      <c r="F149" s="24"/>
      <c r="G149" s="24"/>
      <c r="H149" s="25"/>
    </row>
    <row r="150" spans="1:8" x14ac:dyDescent="0.25">
      <c r="A150" s="25"/>
      <c r="B150" s="23"/>
      <c r="C150" s="24"/>
      <c r="D150" s="24"/>
      <c r="E150" s="24"/>
      <c r="F150" s="24"/>
      <c r="G150" s="24"/>
      <c r="H150" s="25"/>
    </row>
    <row r="151" spans="1:8" x14ac:dyDescent="0.25">
      <c r="A151" s="25"/>
      <c r="B151" s="23"/>
      <c r="C151" s="24"/>
      <c r="D151" s="24"/>
      <c r="E151" s="24"/>
      <c r="F151" s="24"/>
      <c r="G151" s="24"/>
      <c r="H151" s="25"/>
    </row>
    <row r="152" spans="1:8" x14ac:dyDescent="0.25">
      <c r="A152" s="25"/>
      <c r="B152" s="23"/>
      <c r="C152" s="24"/>
      <c r="D152" s="24"/>
      <c r="E152" s="24"/>
      <c r="F152" s="24"/>
      <c r="G152" s="24"/>
      <c r="H152" s="25"/>
    </row>
    <row r="153" spans="1:8" x14ac:dyDescent="0.25">
      <c r="A153" s="25"/>
      <c r="B153" s="23"/>
      <c r="C153" s="24"/>
      <c r="D153" s="24"/>
      <c r="E153" s="24"/>
      <c r="F153" s="24"/>
      <c r="G153" s="24"/>
      <c r="H153" s="25"/>
    </row>
    <row r="154" spans="1:8" x14ac:dyDescent="0.25">
      <c r="A154" s="25"/>
      <c r="B154" s="23"/>
      <c r="C154" s="24"/>
      <c r="D154" s="24"/>
      <c r="E154" s="24"/>
      <c r="F154" s="24"/>
      <c r="G154" s="24"/>
      <c r="H154" s="25"/>
    </row>
    <row r="155" spans="1:8" x14ac:dyDescent="0.25">
      <c r="A155" s="25"/>
      <c r="B155" s="23"/>
      <c r="C155" s="24"/>
      <c r="D155" s="24"/>
      <c r="E155" s="24"/>
      <c r="F155" s="24"/>
      <c r="G155" s="24"/>
      <c r="H155" s="25"/>
    </row>
    <row r="156" spans="1:8" x14ac:dyDescent="0.25">
      <c r="A156" s="59" t="s">
        <v>45</v>
      </c>
      <c r="B156" s="59"/>
      <c r="C156" s="59"/>
      <c r="D156" s="59"/>
      <c r="E156" s="59"/>
      <c r="F156" s="59"/>
      <c r="G156" s="59"/>
      <c r="H156" s="59"/>
    </row>
    <row r="157" spans="1:8" x14ac:dyDescent="0.25">
      <c r="A157" s="59" t="s">
        <v>28</v>
      </c>
      <c r="B157" s="59"/>
      <c r="C157" s="59"/>
      <c r="D157" s="59"/>
      <c r="E157" s="59"/>
      <c r="F157" s="59"/>
      <c r="G157" s="59"/>
      <c r="H157" s="59"/>
    </row>
    <row r="158" spans="1:8" x14ac:dyDescent="0.25">
      <c r="A158" s="59" t="s">
        <v>9</v>
      </c>
      <c r="B158" s="59"/>
      <c r="C158" s="59"/>
      <c r="D158" s="59"/>
      <c r="E158" s="59"/>
      <c r="F158" s="59"/>
      <c r="G158" s="59"/>
      <c r="H158" s="59"/>
    </row>
    <row r="159" spans="1:8" x14ac:dyDescent="0.25">
      <c r="A159" s="49"/>
      <c r="B159" s="7"/>
      <c r="C159" s="8"/>
      <c r="D159" s="8"/>
      <c r="E159" s="8"/>
      <c r="F159" s="8"/>
      <c r="G159" s="8"/>
      <c r="H159" s="9"/>
    </row>
    <row r="160" spans="1:8" ht="24.95" customHeight="1" x14ac:dyDescent="0.25">
      <c r="A160" s="84" t="s">
        <v>0</v>
      </c>
      <c r="B160" s="86" t="s">
        <v>1</v>
      </c>
      <c r="C160" s="88" t="s">
        <v>2</v>
      </c>
      <c r="D160" s="60" t="s">
        <v>3</v>
      </c>
      <c r="E160" s="61"/>
      <c r="F160" s="62"/>
      <c r="G160" s="75" t="s">
        <v>7</v>
      </c>
      <c r="H160" s="79" t="s">
        <v>8</v>
      </c>
    </row>
    <row r="161" spans="1:19" ht="24.95" customHeight="1" x14ac:dyDescent="0.25">
      <c r="A161" s="85"/>
      <c r="B161" s="87"/>
      <c r="C161" s="89"/>
      <c r="D161" s="26" t="s">
        <v>4</v>
      </c>
      <c r="E161" s="26" t="s">
        <v>5</v>
      </c>
      <c r="F161" s="27" t="s">
        <v>6</v>
      </c>
      <c r="G161" s="76"/>
      <c r="H161" s="80"/>
    </row>
    <row r="162" spans="1:19" x14ac:dyDescent="0.25">
      <c r="A162" s="63" t="s">
        <v>39</v>
      </c>
      <c r="B162" s="64"/>
      <c r="C162" s="64"/>
      <c r="D162" s="64"/>
      <c r="E162" s="64"/>
      <c r="F162" s="64"/>
      <c r="G162" s="64"/>
      <c r="H162" s="65"/>
    </row>
    <row r="163" spans="1:19" ht="31.5" x14ac:dyDescent="0.25">
      <c r="A163" s="15"/>
      <c r="B163" s="13" t="s">
        <v>199</v>
      </c>
      <c r="C163" s="14">
        <v>200</v>
      </c>
      <c r="D163" s="14">
        <v>6.2</v>
      </c>
      <c r="E163" s="14">
        <v>8.6</v>
      </c>
      <c r="F163" s="14">
        <v>32.4</v>
      </c>
      <c r="G163" s="14">
        <v>232</v>
      </c>
      <c r="H163" s="15" t="s">
        <v>147</v>
      </c>
    </row>
    <row r="164" spans="1:19" x14ac:dyDescent="0.25">
      <c r="A164" s="15"/>
      <c r="B164" s="13" t="s">
        <v>30</v>
      </c>
      <c r="C164" s="14">
        <v>200</v>
      </c>
      <c r="D164" s="14">
        <v>4.2</v>
      </c>
      <c r="E164" s="14">
        <v>3.6</v>
      </c>
      <c r="F164" s="14">
        <v>17.28</v>
      </c>
      <c r="G164" s="14">
        <v>118.66</v>
      </c>
      <c r="H164" s="15" t="s">
        <v>107</v>
      </c>
    </row>
    <row r="165" spans="1:19" ht="31.5" x14ac:dyDescent="0.25">
      <c r="A165" s="15"/>
      <c r="B165" s="13" t="s">
        <v>136</v>
      </c>
      <c r="C165" s="14">
        <v>40</v>
      </c>
      <c r="D165" s="14">
        <v>1.8</v>
      </c>
      <c r="E165" s="14">
        <v>2.86</v>
      </c>
      <c r="F165" s="14">
        <v>21</v>
      </c>
      <c r="G165" s="14">
        <v>117.09</v>
      </c>
      <c r="H165" s="15" t="s">
        <v>108</v>
      </c>
    </row>
    <row r="166" spans="1:19" s="49" customFormat="1" x14ac:dyDescent="0.25">
      <c r="A166" s="18" t="s">
        <v>16</v>
      </c>
      <c r="B166" s="17"/>
      <c r="C166" s="5">
        <f>SUM(C163:C165)</f>
        <v>440</v>
      </c>
      <c r="D166" s="5">
        <f>SUM(D163:D165)</f>
        <v>12.200000000000001</v>
      </c>
      <c r="E166" s="5">
        <f t="shared" ref="E166:G166" si="10">SUM(E163:E165)</f>
        <v>15.059999999999999</v>
      </c>
      <c r="F166" s="5">
        <f t="shared" si="10"/>
        <v>70.680000000000007</v>
      </c>
      <c r="G166" s="5">
        <f t="shared" si="10"/>
        <v>467.75</v>
      </c>
      <c r="H166" s="18"/>
    </row>
    <row r="167" spans="1:19" x14ac:dyDescent="0.25">
      <c r="A167" s="90" t="s">
        <v>40</v>
      </c>
      <c r="B167" s="91"/>
      <c r="C167" s="91"/>
      <c r="D167" s="91"/>
      <c r="E167" s="91"/>
      <c r="F167" s="91"/>
      <c r="G167" s="91"/>
      <c r="H167" s="92"/>
    </row>
    <row r="168" spans="1:19" x14ac:dyDescent="0.25">
      <c r="A168" s="15"/>
      <c r="B168" s="13" t="s">
        <v>191</v>
      </c>
      <c r="C168" s="14">
        <v>100</v>
      </c>
      <c r="D168" s="14">
        <v>0.4</v>
      </c>
      <c r="E168" s="14">
        <v>0.4</v>
      </c>
      <c r="F168" s="14">
        <v>9.8000000000000007</v>
      </c>
      <c r="G168" s="14">
        <v>44</v>
      </c>
      <c r="H168" s="15" t="s">
        <v>21</v>
      </c>
    </row>
    <row r="169" spans="1:19" s="49" customFormat="1" x14ac:dyDescent="0.25">
      <c r="A169" s="18" t="s">
        <v>16</v>
      </c>
      <c r="B169" s="17"/>
      <c r="C169" s="5">
        <f>SUM(C168)</f>
        <v>100</v>
      </c>
      <c r="D169" s="5">
        <f t="shared" ref="D169:G169" si="11">SUM(D168)</f>
        <v>0.4</v>
      </c>
      <c r="E169" s="5">
        <f t="shared" si="11"/>
        <v>0.4</v>
      </c>
      <c r="F169" s="5">
        <f t="shared" si="11"/>
        <v>9.8000000000000007</v>
      </c>
      <c r="G169" s="5">
        <f t="shared" si="11"/>
        <v>44</v>
      </c>
      <c r="H169" s="18"/>
    </row>
    <row r="170" spans="1:19" x14ac:dyDescent="0.25">
      <c r="A170" s="90" t="s">
        <v>42</v>
      </c>
      <c r="B170" s="91"/>
      <c r="C170" s="91"/>
      <c r="D170" s="91"/>
      <c r="E170" s="91"/>
      <c r="F170" s="91"/>
      <c r="G170" s="91"/>
      <c r="H170" s="92"/>
    </row>
    <row r="171" spans="1:19" ht="35.1" customHeight="1" x14ac:dyDescent="0.25">
      <c r="A171" s="15"/>
      <c r="B171" s="13" t="s">
        <v>187</v>
      </c>
      <c r="C171" s="14">
        <v>200</v>
      </c>
      <c r="D171" s="14">
        <v>4.5999999999999996</v>
      </c>
      <c r="E171" s="14">
        <v>2.1</v>
      </c>
      <c r="F171" s="14">
        <v>12.7</v>
      </c>
      <c r="G171" s="14">
        <v>93</v>
      </c>
      <c r="H171" s="15" t="s">
        <v>149</v>
      </c>
      <c r="K171" s="22"/>
      <c r="L171" s="33"/>
      <c r="M171" s="24"/>
      <c r="N171" s="24"/>
      <c r="O171" s="24"/>
      <c r="P171" s="24"/>
      <c r="Q171" s="24"/>
      <c r="R171" s="25"/>
      <c r="S171" s="22"/>
    </row>
    <row r="172" spans="1:19" ht="15.75" customHeight="1" x14ac:dyDescent="0.25">
      <c r="A172" s="15"/>
      <c r="B172" s="13" t="s">
        <v>148</v>
      </c>
      <c r="C172" s="14">
        <v>150</v>
      </c>
      <c r="D172" s="14">
        <v>13.9</v>
      </c>
      <c r="E172" s="14">
        <v>11.86</v>
      </c>
      <c r="F172" s="14">
        <v>25</v>
      </c>
      <c r="G172" s="14">
        <v>324.75</v>
      </c>
      <c r="H172" s="15" t="s">
        <v>124</v>
      </c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31.5" x14ac:dyDescent="0.25">
      <c r="A173" s="15"/>
      <c r="B173" s="13" t="s">
        <v>33</v>
      </c>
      <c r="C173" s="14">
        <v>30</v>
      </c>
      <c r="D173" s="14">
        <v>2.25</v>
      </c>
      <c r="E173" s="14">
        <v>0.09</v>
      </c>
      <c r="F173" s="14">
        <v>3.74</v>
      </c>
      <c r="G173" s="14">
        <v>24.75</v>
      </c>
      <c r="H173" s="15" t="s">
        <v>34</v>
      </c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x14ac:dyDescent="0.25">
      <c r="A174" s="15"/>
      <c r="B174" s="13" t="s">
        <v>200</v>
      </c>
      <c r="C174" s="14">
        <v>200</v>
      </c>
      <c r="D174" s="14">
        <v>1</v>
      </c>
      <c r="E174" s="14">
        <v>0</v>
      </c>
      <c r="F174" s="14">
        <v>20.2</v>
      </c>
      <c r="G174" s="14">
        <v>84.4</v>
      </c>
      <c r="H174" s="15" t="s">
        <v>109</v>
      </c>
    </row>
    <row r="175" spans="1:19" x14ac:dyDescent="0.25">
      <c r="A175" s="15"/>
      <c r="B175" s="13" t="s">
        <v>12</v>
      </c>
      <c r="C175" s="14">
        <v>50</v>
      </c>
      <c r="D175" s="14">
        <v>3</v>
      </c>
      <c r="E175" s="14">
        <v>0.5</v>
      </c>
      <c r="F175" s="14">
        <v>22.1</v>
      </c>
      <c r="G175" s="14">
        <v>94.5</v>
      </c>
      <c r="H175" s="15" t="s">
        <v>111</v>
      </c>
    </row>
    <row r="176" spans="1:19" s="49" customFormat="1" x14ac:dyDescent="0.25">
      <c r="A176" s="18" t="s">
        <v>16</v>
      </c>
      <c r="B176" s="17"/>
      <c r="C176" s="5">
        <f>SUM(C171:C175)</f>
        <v>630</v>
      </c>
      <c r="D176" s="5">
        <f>SUM(D171:D175)</f>
        <v>24.75</v>
      </c>
      <c r="E176" s="5">
        <f>SUM(E171:E175)</f>
        <v>14.549999999999999</v>
      </c>
      <c r="F176" s="5">
        <f>SUM(F171:F175)</f>
        <v>83.740000000000009</v>
      </c>
      <c r="G176" s="5">
        <f>SUM(G171:G175)</f>
        <v>621.4</v>
      </c>
      <c r="H176" s="18"/>
    </row>
    <row r="177" spans="1:12" x14ac:dyDescent="0.25">
      <c r="A177" s="90" t="s">
        <v>61</v>
      </c>
      <c r="B177" s="91"/>
      <c r="C177" s="91"/>
      <c r="D177" s="91"/>
      <c r="E177" s="91"/>
      <c r="F177" s="91"/>
      <c r="G177" s="91"/>
      <c r="H177" s="92"/>
    </row>
    <row r="178" spans="1:12" x14ac:dyDescent="0.25">
      <c r="A178" s="15"/>
      <c r="B178" s="13" t="s">
        <v>56</v>
      </c>
      <c r="C178" s="14">
        <v>120</v>
      </c>
      <c r="D178" s="14">
        <v>10.5</v>
      </c>
      <c r="E178" s="14">
        <v>20.3</v>
      </c>
      <c r="F178" s="14">
        <v>22</v>
      </c>
      <c r="G178" s="14">
        <v>184.4</v>
      </c>
      <c r="H178" s="15" t="s">
        <v>114</v>
      </c>
    </row>
    <row r="179" spans="1:12" x14ac:dyDescent="0.25">
      <c r="A179" s="15"/>
      <c r="B179" s="13" t="s">
        <v>138</v>
      </c>
      <c r="C179" s="14">
        <v>200</v>
      </c>
      <c r="D179" s="14">
        <v>0.06</v>
      </c>
      <c r="E179" s="14">
        <v>0.02</v>
      </c>
      <c r="F179" s="14">
        <v>9.32</v>
      </c>
      <c r="G179" s="14">
        <v>37.299999999999997</v>
      </c>
      <c r="H179" s="15" t="s">
        <v>113</v>
      </c>
    </row>
    <row r="180" spans="1:12" x14ac:dyDescent="0.25">
      <c r="A180" s="15"/>
      <c r="B180" s="13" t="s">
        <v>36</v>
      </c>
      <c r="C180" s="14">
        <v>50</v>
      </c>
      <c r="D180" s="14">
        <v>3.07</v>
      </c>
      <c r="E180" s="14">
        <v>1.07</v>
      </c>
      <c r="F180" s="14">
        <v>20.93</v>
      </c>
      <c r="G180" s="14">
        <v>107.2</v>
      </c>
      <c r="H180" s="15" t="s">
        <v>121</v>
      </c>
    </row>
    <row r="181" spans="1:12" x14ac:dyDescent="0.25">
      <c r="A181" s="15"/>
      <c r="B181" s="13" t="s">
        <v>210</v>
      </c>
      <c r="C181" s="14">
        <v>80</v>
      </c>
      <c r="D181" s="14">
        <v>5.6</v>
      </c>
      <c r="E181" s="14">
        <v>10.5</v>
      </c>
      <c r="F181" s="14">
        <v>44.6</v>
      </c>
      <c r="G181" s="14">
        <v>296</v>
      </c>
      <c r="H181" s="15" t="s">
        <v>168</v>
      </c>
    </row>
    <row r="182" spans="1:12" s="49" customFormat="1" x14ac:dyDescent="0.25">
      <c r="A182" s="18" t="s">
        <v>16</v>
      </c>
      <c r="B182" s="17"/>
      <c r="C182" s="5">
        <f>SUM(C178:C181)</f>
        <v>450</v>
      </c>
      <c r="D182" s="5">
        <f>SUM(D178:D181)</f>
        <v>19.23</v>
      </c>
      <c r="E182" s="5">
        <f t="shared" ref="E182:G182" si="12">SUM(E178:E181)</f>
        <v>31.89</v>
      </c>
      <c r="F182" s="5">
        <f t="shared" si="12"/>
        <v>96.85</v>
      </c>
      <c r="G182" s="5">
        <f t="shared" si="12"/>
        <v>624.9</v>
      </c>
      <c r="H182" s="18"/>
      <c r="L182" s="6"/>
    </row>
    <row r="183" spans="1:12" s="49" customFormat="1" x14ac:dyDescent="0.25">
      <c r="A183" s="18"/>
      <c r="B183" s="17" t="s">
        <v>72</v>
      </c>
      <c r="C183" s="5"/>
      <c r="D183" s="5">
        <f>D166+D169+D176+D182</f>
        <v>56.58</v>
      </c>
      <c r="E183" s="5">
        <f>E166+E169+E176+E182</f>
        <v>61.9</v>
      </c>
      <c r="F183" s="5">
        <f>F166+F169+F176+F182</f>
        <v>261.07000000000005</v>
      </c>
      <c r="G183" s="5">
        <f>G166+G169+G176+G182</f>
        <v>1758.0500000000002</v>
      </c>
      <c r="H183" s="18"/>
    </row>
    <row r="184" spans="1:12" ht="47.25" x14ac:dyDescent="0.25">
      <c r="A184" s="15"/>
      <c r="B184" s="17" t="s">
        <v>17</v>
      </c>
      <c r="C184" s="14"/>
      <c r="D184" s="50">
        <v>0.127</v>
      </c>
      <c r="E184" s="50">
        <v>0.317</v>
      </c>
      <c r="F184" s="50">
        <v>0.55500000000000005</v>
      </c>
      <c r="G184" s="14"/>
      <c r="H184" s="15"/>
    </row>
    <row r="197" spans="1:8" x14ac:dyDescent="0.25">
      <c r="A197" s="59" t="s">
        <v>50</v>
      </c>
      <c r="B197" s="59"/>
      <c r="C197" s="59"/>
      <c r="D197" s="59"/>
      <c r="E197" s="59"/>
      <c r="F197" s="59"/>
      <c r="G197" s="59"/>
      <c r="H197" s="59"/>
    </row>
    <row r="198" spans="1:8" x14ac:dyDescent="0.25">
      <c r="A198" s="59" t="s">
        <v>51</v>
      </c>
      <c r="B198" s="59"/>
      <c r="C198" s="59"/>
      <c r="D198" s="59"/>
      <c r="E198" s="59"/>
      <c r="F198" s="59"/>
      <c r="G198" s="59"/>
      <c r="H198" s="59"/>
    </row>
    <row r="199" spans="1:8" x14ac:dyDescent="0.25">
      <c r="A199" s="59" t="s">
        <v>9</v>
      </c>
      <c r="B199" s="59"/>
      <c r="C199" s="59"/>
      <c r="D199" s="59"/>
      <c r="E199" s="59"/>
      <c r="F199" s="59"/>
      <c r="G199" s="59"/>
      <c r="H199" s="59"/>
    </row>
    <row r="200" spans="1:8" x14ac:dyDescent="0.25">
      <c r="A200" s="49"/>
      <c r="B200" s="7"/>
      <c r="C200" s="8"/>
      <c r="D200" s="8"/>
      <c r="E200" s="8"/>
      <c r="F200" s="8"/>
      <c r="G200" s="8"/>
      <c r="H200" s="9"/>
    </row>
    <row r="201" spans="1:8" ht="24.95" customHeight="1" x14ac:dyDescent="0.25">
      <c r="A201" s="84" t="s">
        <v>0</v>
      </c>
      <c r="B201" s="86" t="s">
        <v>1</v>
      </c>
      <c r="C201" s="88" t="s">
        <v>2</v>
      </c>
      <c r="D201" s="60" t="s">
        <v>3</v>
      </c>
      <c r="E201" s="61"/>
      <c r="F201" s="62"/>
      <c r="G201" s="75" t="s">
        <v>7</v>
      </c>
      <c r="H201" s="79" t="s">
        <v>8</v>
      </c>
    </row>
    <row r="202" spans="1:8" ht="24.95" customHeight="1" x14ac:dyDescent="0.25">
      <c r="A202" s="85"/>
      <c r="B202" s="87"/>
      <c r="C202" s="89"/>
      <c r="D202" s="26" t="s">
        <v>4</v>
      </c>
      <c r="E202" s="26" t="s">
        <v>5</v>
      </c>
      <c r="F202" s="27" t="s">
        <v>6</v>
      </c>
      <c r="G202" s="76"/>
      <c r="H202" s="80"/>
    </row>
    <row r="203" spans="1:8" x14ac:dyDescent="0.25">
      <c r="A203" s="63" t="s">
        <v>67</v>
      </c>
      <c r="B203" s="64"/>
      <c r="C203" s="64"/>
      <c r="D203" s="64"/>
      <c r="E203" s="64"/>
      <c r="F203" s="64"/>
      <c r="G203" s="64"/>
      <c r="H203" s="65"/>
    </row>
    <row r="204" spans="1:8" x14ac:dyDescent="0.25">
      <c r="A204" s="15"/>
      <c r="B204" s="13" t="s">
        <v>56</v>
      </c>
      <c r="C204" s="14">
        <v>120</v>
      </c>
      <c r="D204" s="14">
        <v>8.5</v>
      </c>
      <c r="E204" s="14">
        <v>18.3</v>
      </c>
      <c r="F204" s="14">
        <v>24</v>
      </c>
      <c r="G204" s="14">
        <v>234.4</v>
      </c>
      <c r="H204" s="15" t="s">
        <v>114</v>
      </c>
    </row>
    <row r="205" spans="1:8" ht="31.5" x14ac:dyDescent="0.25">
      <c r="A205" s="15"/>
      <c r="B205" s="13" t="s">
        <v>194</v>
      </c>
      <c r="C205" s="14">
        <v>200</v>
      </c>
      <c r="D205" s="14">
        <v>3.5</v>
      </c>
      <c r="E205" s="14">
        <v>3.1</v>
      </c>
      <c r="F205" s="14">
        <v>15.08</v>
      </c>
      <c r="G205" s="14">
        <v>102</v>
      </c>
      <c r="H205" s="15" t="s">
        <v>115</v>
      </c>
    </row>
    <row r="206" spans="1:8" x14ac:dyDescent="0.25">
      <c r="A206" s="15"/>
      <c r="B206" s="13" t="s">
        <v>195</v>
      </c>
      <c r="C206" s="14">
        <v>40</v>
      </c>
      <c r="D206" s="14">
        <v>4.2</v>
      </c>
      <c r="E206" s="14">
        <v>7.6</v>
      </c>
      <c r="F206" s="14">
        <v>16.18</v>
      </c>
      <c r="G206" s="14">
        <v>154.44</v>
      </c>
      <c r="H206" s="15" t="s">
        <v>116</v>
      </c>
    </row>
    <row r="207" spans="1:8" s="49" customFormat="1" x14ac:dyDescent="0.25">
      <c r="A207" s="18" t="s">
        <v>16</v>
      </c>
      <c r="B207" s="17"/>
      <c r="C207" s="5">
        <f>SUM(C204:C206)</f>
        <v>360</v>
      </c>
      <c r="D207" s="5">
        <f>SUM(D204:D206)</f>
        <v>16.2</v>
      </c>
      <c r="E207" s="5">
        <f t="shared" ref="E207:F207" si="13">SUM(E204:E206)</f>
        <v>29</v>
      </c>
      <c r="F207" s="5">
        <f t="shared" si="13"/>
        <v>55.26</v>
      </c>
      <c r="G207" s="5">
        <f>SUM(G204:G206)</f>
        <v>490.84</v>
      </c>
      <c r="H207" s="18"/>
    </row>
    <row r="208" spans="1:8" x14ac:dyDescent="0.25">
      <c r="A208" s="90" t="s">
        <v>40</v>
      </c>
      <c r="B208" s="91"/>
      <c r="C208" s="91"/>
      <c r="D208" s="91"/>
      <c r="E208" s="91"/>
      <c r="F208" s="91"/>
      <c r="G208" s="91"/>
      <c r="H208" s="92"/>
    </row>
    <row r="209" spans="1:8" x14ac:dyDescent="0.25">
      <c r="A209" s="15"/>
      <c r="B209" s="13" t="s">
        <v>31</v>
      </c>
      <c r="C209" s="14">
        <v>100</v>
      </c>
      <c r="D209" s="14">
        <v>0.5</v>
      </c>
      <c r="E209" s="14">
        <v>0</v>
      </c>
      <c r="F209" s="14">
        <v>10.1</v>
      </c>
      <c r="G209" s="14">
        <v>42.2</v>
      </c>
      <c r="H209" s="15" t="s">
        <v>109</v>
      </c>
    </row>
    <row r="210" spans="1:8" s="49" customFormat="1" x14ac:dyDescent="0.25">
      <c r="A210" s="18" t="s">
        <v>16</v>
      </c>
      <c r="B210" s="17"/>
      <c r="C210" s="5">
        <f>SUM(C209)</f>
        <v>100</v>
      </c>
      <c r="D210" s="5">
        <f t="shared" ref="D210:G210" si="14">SUM(D209)</f>
        <v>0.5</v>
      </c>
      <c r="E210" s="5">
        <f t="shared" si="14"/>
        <v>0</v>
      </c>
      <c r="F210" s="5">
        <f t="shared" si="14"/>
        <v>10.1</v>
      </c>
      <c r="G210" s="5">
        <f t="shared" si="14"/>
        <v>42.2</v>
      </c>
      <c r="H210" s="18"/>
    </row>
    <row r="211" spans="1:8" x14ac:dyDescent="0.25">
      <c r="A211" s="90" t="s">
        <v>42</v>
      </c>
      <c r="B211" s="91"/>
      <c r="C211" s="91"/>
      <c r="D211" s="91"/>
      <c r="E211" s="91"/>
      <c r="F211" s="91"/>
      <c r="G211" s="91"/>
      <c r="H211" s="92"/>
    </row>
    <row r="212" spans="1:8" s="37" customFormat="1" ht="31.5" x14ac:dyDescent="0.25">
      <c r="A212" s="34"/>
      <c r="B212" s="35" t="s">
        <v>188</v>
      </c>
      <c r="C212" s="36">
        <v>200</v>
      </c>
      <c r="D212" s="36">
        <v>1.68</v>
      </c>
      <c r="E212" s="36">
        <v>4.9000000000000004</v>
      </c>
      <c r="F212" s="36">
        <v>12.3</v>
      </c>
      <c r="G212" s="36">
        <v>131.19999999999999</v>
      </c>
      <c r="H212" s="34" t="s">
        <v>167</v>
      </c>
    </row>
    <row r="213" spans="1:8" x14ac:dyDescent="0.25">
      <c r="A213" s="15"/>
      <c r="B213" s="13" t="s">
        <v>156</v>
      </c>
      <c r="C213" s="14">
        <v>150</v>
      </c>
      <c r="D213" s="14">
        <v>2.4</v>
      </c>
      <c r="E213" s="14">
        <v>3.4</v>
      </c>
      <c r="F213" s="14">
        <v>44</v>
      </c>
      <c r="G213" s="14">
        <v>251.6</v>
      </c>
      <c r="H213" s="15" t="s">
        <v>165</v>
      </c>
    </row>
    <row r="214" spans="1:8" ht="31.5" x14ac:dyDescent="0.25">
      <c r="A214" s="15"/>
      <c r="B214" s="13" t="s">
        <v>81</v>
      </c>
      <c r="C214" s="14">
        <v>30</v>
      </c>
      <c r="D214" s="14">
        <v>0.53</v>
      </c>
      <c r="E214" s="14">
        <v>1.5</v>
      </c>
      <c r="F214" s="14">
        <v>2.1</v>
      </c>
      <c r="G214" s="14">
        <v>24.03</v>
      </c>
      <c r="H214" s="15" t="s">
        <v>23</v>
      </c>
    </row>
    <row r="215" spans="1:8" x14ac:dyDescent="0.25">
      <c r="A215" s="15"/>
      <c r="B215" s="13" t="s">
        <v>60</v>
      </c>
      <c r="C215" s="14">
        <v>40</v>
      </c>
      <c r="D215" s="14">
        <v>0.54</v>
      </c>
      <c r="E215" s="14">
        <v>2.12</v>
      </c>
      <c r="F215" s="14">
        <v>3.47</v>
      </c>
      <c r="G215" s="14">
        <v>35.1</v>
      </c>
      <c r="H215" s="15" t="s">
        <v>141</v>
      </c>
    </row>
    <row r="216" spans="1:8" x14ac:dyDescent="0.25">
      <c r="A216" s="15"/>
      <c r="B216" s="13" t="s">
        <v>68</v>
      </c>
      <c r="C216" s="14">
        <v>80</v>
      </c>
      <c r="D216" s="14">
        <v>10.6</v>
      </c>
      <c r="E216" s="14">
        <v>3.76</v>
      </c>
      <c r="F216" s="14">
        <v>11.98</v>
      </c>
      <c r="G216" s="14">
        <v>108</v>
      </c>
      <c r="H216" s="15" t="s">
        <v>125</v>
      </c>
    </row>
    <row r="217" spans="1:8" x14ac:dyDescent="0.25">
      <c r="A217" s="15"/>
      <c r="B217" s="13" t="s">
        <v>69</v>
      </c>
      <c r="C217" s="14">
        <v>200</v>
      </c>
      <c r="D217" s="14">
        <v>0.44</v>
      </c>
      <c r="E217" s="14">
        <v>0.02</v>
      </c>
      <c r="F217" s="14">
        <v>27.76</v>
      </c>
      <c r="G217" s="14">
        <v>113</v>
      </c>
      <c r="H217" s="15" t="s">
        <v>83</v>
      </c>
    </row>
    <row r="218" spans="1:8" x14ac:dyDescent="0.25">
      <c r="A218" s="15"/>
      <c r="B218" s="13" t="s">
        <v>12</v>
      </c>
      <c r="C218" s="14">
        <v>50</v>
      </c>
      <c r="D218" s="14">
        <v>3</v>
      </c>
      <c r="E218" s="14">
        <v>0.5</v>
      </c>
      <c r="F218" s="14">
        <v>22.1</v>
      </c>
      <c r="G218" s="14">
        <v>94.5</v>
      </c>
      <c r="H218" s="15" t="s">
        <v>111</v>
      </c>
    </row>
    <row r="219" spans="1:8" s="49" customFormat="1" x14ac:dyDescent="0.25">
      <c r="A219" s="18" t="s">
        <v>16</v>
      </c>
      <c r="B219" s="17"/>
      <c r="C219" s="5">
        <f>SUM(C212:C218)</f>
        <v>750</v>
      </c>
      <c r="D219" s="5">
        <f>SUM(D212:D218)</f>
        <v>19.190000000000001</v>
      </c>
      <c r="E219" s="5">
        <f t="shared" ref="E219:G219" si="15">SUM(E212:E218)</f>
        <v>16.200000000000003</v>
      </c>
      <c r="F219" s="5">
        <f t="shared" si="15"/>
        <v>123.71000000000001</v>
      </c>
      <c r="G219" s="5">
        <f t="shared" si="15"/>
        <v>757.43</v>
      </c>
      <c r="H219" s="18"/>
    </row>
    <row r="220" spans="1:8" x14ac:dyDescent="0.25">
      <c r="A220" s="90" t="s">
        <v>38</v>
      </c>
      <c r="B220" s="91"/>
      <c r="C220" s="91"/>
      <c r="D220" s="91"/>
      <c r="E220" s="91"/>
      <c r="F220" s="91"/>
      <c r="G220" s="91"/>
      <c r="H220" s="92"/>
    </row>
    <row r="221" spans="1:8" ht="31.5" x14ac:dyDescent="0.25">
      <c r="A221" s="15"/>
      <c r="B221" s="13" t="s">
        <v>70</v>
      </c>
      <c r="C221" s="14">
        <v>150</v>
      </c>
      <c r="D221" s="14">
        <v>12.7</v>
      </c>
      <c r="E221" s="14">
        <v>13</v>
      </c>
      <c r="F221" s="14">
        <v>27.1</v>
      </c>
      <c r="G221" s="14">
        <v>250</v>
      </c>
      <c r="H221" s="15" t="s">
        <v>126</v>
      </c>
    </row>
    <row r="222" spans="1:8" x14ac:dyDescent="0.25">
      <c r="A222" s="15"/>
      <c r="B222" s="13" t="s">
        <v>14</v>
      </c>
      <c r="C222" s="14">
        <v>200</v>
      </c>
      <c r="D222" s="14">
        <v>5.0999999999999996</v>
      </c>
      <c r="E222" s="14">
        <v>5.4</v>
      </c>
      <c r="F222" s="14">
        <v>10.1</v>
      </c>
      <c r="G222" s="14">
        <v>113.34</v>
      </c>
      <c r="H222" s="15" t="s">
        <v>26</v>
      </c>
    </row>
    <row r="223" spans="1:8" x14ac:dyDescent="0.25">
      <c r="A223" s="15"/>
      <c r="B223" s="13" t="s">
        <v>15</v>
      </c>
      <c r="C223" s="14">
        <v>50</v>
      </c>
      <c r="D223" s="14">
        <v>3.07</v>
      </c>
      <c r="E223" s="14">
        <v>1.07</v>
      </c>
      <c r="F223" s="14">
        <v>20.93</v>
      </c>
      <c r="G223" s="14">
        <v>107.2</v>
      </c>
      <c r="H223" s="15" t="s">
        <v>121</v>
      </c>
    </row>
    <row r="224" spans="1:8" s="49" customFormat="1" x14ac:dyDescent="0.25">
      <c r="A224" s="18" t="s">
        <v>16</v>
      </c>
      <c r="B224" s="17"/>
      <c r="C224" s="5">
        <f>SUM(C221:C223)</f>
        <v>400</v>
      </c>
      <c r="D224" s="5">
        <f>SUM(D221:D223)</f>
        <v>20.869999999999997</v>
      </c>
      <c r="E224" s="5">
        <f t="shared" ref="E224:G224" si="16">SUM(E221:E223)</f>
        <v>19.47</v>
      </c>
      <c r="F224" s="5">
        <f t="shared" si="16"/>
        <v>58.13</v>
      </c>
      <c r="G224" s="5">
        <f t="shared" si="16"/>
        <v>470.54</v>
      </c>
      <c r="H224" s="18"/>
    </row>
    <row r="225" spans="1:8" s="49" customFormat="1" x14ac:dyDescent="0.25">
      <c r="A225" s="18"/>
      <c r="B225" s="17" t="s">
        <v>71</v>
      </c>
      <c r="C225" s="5"/>
      <c r="D225" s="5">
        <f>D207+D210+D219+D224</f>
        <v>56.76</v>
      </c>
      <c r="E225" s="5">
        <f t="shared" ref="E225:G225" si="17">E207+E210+E219+E224</f>
        <v>64.67</v>
      </c>
      <c r="F225" s="5">
        <f t="shared" si="17"/>
        <v>247.2</v>
      </c>
      <c r="G225" s="5">
        <f t="shared" si="17"/>
        <v>1761.0099999999998</v>
      </c>
      <c r="H225" s="18"/>
    </row>
    <row r="226" spans="1:8" ht="47.25" x14ac:dyDescent="0.25">
      <c r="A226" s="15"/>
      <c r="B226" s="17" t="s">
        <v>17</v>
      </c>
      <c r="C226" s="14"/>
      <c r="D226" s="50">
        <v>0.127</v>
      </c>
      <c r="E226" s="50">
        <v>0.312</v>
      </c>
      <c r="F226" s="50">
        <v>0.56100000000000005</v>
      </c>
      <c r="G226" s="14"/>
      <c r="H226" s="15"/>
    </row>
    <row r="238" spans="1:8" x14ac:dyDescent="0.25">
      <c r="A238" s="59" t="s">
        <v>49</v>
      </c>
      <c r="B238" s="59"/>
      <c r="C238" s="59"/>
      <c r="D238" s="59"/>
      <c r="E238" s="59"/>
      <c r="F238" s="59"/>
      <c r="G238" s="59"/>
      <c r="H238" s="59"/>
    </row>
    <row r="239" spans="1:8" ht="15.75" customHeight="1" x14ac:dyDescent="0.25">
      <c r="A239" s="59" t="s">
        <v>51</v>
      </c>
      <c r="B239" s="59"/>
      <c r="C239" s="59"/>
      <c r="D239" s="59"/>
      <c r="E239" s="59"/>
      <c r="F239" s="59"/>
      <c r="G239" s="59"/>
      <c r="H239" s="59"/>
    </row>
    <row r="240" spans="1:8" x14ac:dyDescent="0.25">
      <c r="A240" s="59" t="s">
        <v>9</v>
      </c>
      <c r="B240" s="59"/>
      <c r="C240" s="59"/>
      <c r="D240" s="59"/>
      <c r="E240" s="59"/>
      <c r="F240" s="59"/>
      <c r="G240" s="59"/>
      <c r="H240" s="59"/>
    </row>
    <row r="241" spans="1:8" x14ac:dyDescent="0.25">
      <c r="A241" s="49"/>
      <c r="B241" s="7"/>
      <c r="C241" s="8"/>
      <c r="D241" s="8"/>
      <c r="E241" s="8"/>
      <c r="F241" s="8"/>
      <c r="G241" s="8"/>
      <c r="H241" s="9"/>
    </row>
    <row r="242" spans="1:8" ht="24.95" customHeight="1" x14ac:dyDescent="0.25">
      <c r="A242" s="84" t="s">
        <v>0</v>
      </c>
      <c r="B242" s="86" t="s">
        <v>1</v>
      </c>
      <c r="C242" s="88" t="s">
        <v>2</v>
      </c>
      <c r="D242" s="60" t="s">
        <v>3</v>
      </c>
      <c r="E242" s="61"/>
      <c r="F242" s="62"/>
      <c r="G242" s="75" t="s">
        <v>7</v>
      </c>
      <c r="H242" s="79" t="s">
        <v>8</v>
      </c>
    </row>
    <row r="243" spans="1:8" ht="24.95" customHeight="1" x14ac:dyDescent="0.25">
      <c r="A243" s="85"/>
      <c r="B243" s="87"/>
      <c r="C243" s="89"/>
      <c r="D243" s="26" t="s">
        <v>4</v>
      </c>
      <c r="E243" s="26" t="s">
        <v>5</v>
      </c>
      <c r="F243" s="27" t="s">
        <v>6</v>
      </c>
      <c r="G243" s="76"/>
      <c r="H243" s="80"/>
    </row>
    <row r="244" spans="1:8" x14ac:dyDescent="0.25">
      <c r="A244" s="63" t="s">
        <v>39</v>
      </c>
      <c r="B244" s="64"/>
      <c r="C244" s="64"/>
      <c r="D244" s="64"/>
      <c r="E244" s="64"/>
      <c r="F244" s="64"/>
      <c r="G244" s="64"/>
      <c r="H244" s="65"/>
    </row>
    <row r="245" spans="1:8" ht="31.5" x14ac:dyDescent="0.25">
      <c r="A245" s="15"/>
      <c r="B245" s="13" t="s">
        <v>170</v>
      </c>
      <c r="C245" s="14">
        <v>200</v>
      </c>
      <c r="D245" s="14">
        <v>9.56</v>
      </c>
      <c r="E245" s="14">
        <v>8.58</v>
      </c>
      <c r="F245" s="14">
        <v>39.24</v>
      </c>
      <c r="G245" s="14">
        <v>274</v>
      </c>
      <c r="H245" s="15" t="s">
        <v>171</v>
      </c>
    </row>
    <row r="246" spans="1:8" x14ac:dyDescent="0.25">
      <c r="A246" s="15"/>
      <c r="B246" s="13" t="s">
        <v>63</v>
      </c>
      <c r="C246" s="14">
        <v>200</v>
      </c>
      <c r="D246" s="14">
        <v>3.12</v>
      </c>
      <c r="E246" s="14">
        <v>2.66</v>
      </c>
      <c r="F246" s="14">
        <v>14.18</v>
      </c>
      <c r="G246" s="14">
        <v>93.3</v>
      </c>
      <c r="H246" s="15" t="s">
        <v>19</v>
      </c>
    </row>
    <row r="247" spans="1:8" x14ac:dyDescent="0.25">
      <c r="A247" s="15"/>
      <c r="B247" s="13" t="s">
        <v>144</v>
      </c>
      <c r="C247" s="14">
        <v>40</v>
      </c>
      <c r="D247" s="14">
        <v>3</v>
      </c>
      <c r="E247" s="14">
        <v>9.44</v>
      </c>
      <c r="F247" s="14">
        <v>16.2</v>
      </c>
      <c r="G247" s="14">
        <v>170</v>
      </c>
      <c r="H247" s="15" t="s">
        <v>20</v>
      </c>
    </row>
    <row r="248" spans="1:8" s="49" customFormat="1" x14ac:dyDescent="0.25">
      <c r="A248" s="18" t="s">
        <v>16</v>
      </c>
      <c r="B248" s="17"/>
      <c r="C248" s="5">
        <f>SUM(C245:C247)</f>
        <v>440</v>
      </c>
      <c r="D248" s="5">
        <f>SUM(D245:D247)</f>
        <v>15.68</v>
      </c>
      <c r="E248" s="5">
        <f t="shared" ref="E248:G248" si="18">SUM(E245:E247)</f>
        <v>20.68</v>
      </c>
      <c r="F248" s="5">
        <f t="shared" si="18"/>
        <v>69.62</v>
      </c>
      <c r="G248" s="5">
        <f t="shared" si="18"/>
        <v>537.29999999999995</v>
      </c>
      <c r="H248" s="18"/>
    </row>
    <row r="249" spans="1:8" x14ac:dyDescent="0.25">
      <c r="A249" s="90" t="s">
        <v>40</v>
      </c>
      <c r="B249" s="91"/>
      <c r="C249" s="91"/>
      <c r="D249" s="91"/>
      <c r="E249" s="91"/>
      <c r="F249" s="91"/>
      <c r="G249" s="91"/>
      <c r="H249" s="92"/>
    </row>
    <row r="250" spans="1:8" x14ac:dyDescent="0.25">
      <c r="A250" s="15"/>
      <c r="B250" s="13" t="s">
        <v>191</v>
      </c>
      <c r="C250" s="14">
        <v>100</v>
      </c>
      <c r="D250" s="14">
        <v>0.4</v>
      </c>
      <c r="E250" s="14">
        <v>0.4</v>
      </c>
      <c r="F250" s="14">
        <v>9.8000000000000007</v>
      </c>
      <c r="G250" s="14">
        <v>44</v>
      </c>
      <c r="H250" s="15" t="s">
        <v>21</v>
      </c>
    </row>
    <row r="251" spans="1:8" s="49" customFormat="1" x14ac:dyDescent="0.25">
      <c r="A251" s="18"/>
      <c r="B251" s="17"/>
      <c r="C251" s="5">
        <f>SUM(C250)</f>
        <v>100</v>
      </c>
      <c r="D251" s="5">
        <f t="shared" ref="D251:G251" si="19">SUM(D250)</f>
        <v>0.4</v>
      </c>
      <c r="E251" s="5">
        <f t="shared" si="19"/>
        <v>0.4</v>
      </c>
      <c r="F251" s="5">
        <f t="shared" si="19"/>
        <v>9.8000000000000007</v>
      </c>
      <c r="G251" s="5">
        <f t="shared" si="19"/>
        <v>44</v>
      </c>
      <c r="H251" s="18"/>
    </row>
    <row r="252" spans="1:8" x14ac:dyDescent="0.25">
      <c r="A252" s="90" t="s">
        <v>42</v>
      </c>
      <c r="B252" s="91"/>
      <c r="C252" s="91"/>
      <c r="D252" s="91"/>
      <c r="E252" s="91"/>
      <c r="F252" s="91"/>
      <c r="G252" s="91"/>
      <c r="H252" s="92"/>
    </row>
    <row r="253" spans="1:8" ht="47.25" x14ac:dyDescent="0.25">
      <c r="A253" s="15"/>
      <c r="B253" s="13" t="s">
        <v>189</v>
      </c>
      <c r="C253" s="14">
        <v>200</v>
      </c>
      <c r="D253" s="14">
        <v>12.4</v>
      </c>
      <c r="E253" s="14">
        <v>1.72</v>
      </c>
      <c r="F253" s="14">
        <v>16.899999999999999</v>
      </c>
      <c r="G253" s="14">
        <v>184.24</v>
      </c>
      <c r="H253" s="15" t="s">
        <v>127</v>
      </c>
    </row>
    <row r="254" spans="1:8" x14ac:dyDescent="0.25">
      <c r="A254" s="15"/>
      <c r="B254" s="13" t="s">
        <v>10</v>
      </c>
      <c r="C254" s="14">
        <v>40</v>
      </c>
      <c r="D254" s="14">
        <v>1.24</v>
      </c>
      <c r="E254" s="14">
        <v>0.08</v>
      </c>
      <c r="F254" s="14">
        <v>2.6</v>
      </c>
      <c r="G254" s="14">
        <v>16</v>
      </c>
      <c r="H254" s="15" t="s">
        <v>122</v>
      </c>
    </row>
    <row r="255" spans="1:8" x14ac:dyDescent="0.25">
      <c r="A255" s="15"/>
      <c r="B255" s="13" t="s">
        <v>155</v>
      </c>
      <c r="C255" s="30">
        <v>80</v>
      </c>
      <c r="D255" s="30">
        <v>12.4</v>
      </c>
      <c r="E255" s="30">
        <v>9.4</v>
      </c>
      <c r="F255" s="30">
        <v>12.8</v>
      </c>
      <c r="G255" s="30">
        <v>185.3</v>
      </c>
      <c r="H255" s="29" t="s">
        <v>163</v>
      </c>
    </row>
    <row r="256" spans="1:8" x14ac:dyDescent="0.25">
      <c r="A256" s="15"/>
      <c r="B256" s="13" t="s">
        <v>77</v>
      </c>
      <c r="C256" s="14">
        <v>150</v>
      </c>
      <c r="D256" s="14">
        <v>3.1</v>
      </c>
      <c r="E256" s="14">
        <v>4.8600000000000003</v>
      </c>
      <c r="F256" s="14">
        <v>12.1</v>
      </c>
      <c r="G256" s="14">
        <v>114.65</v>
      </c>
      <c r="H256" s="15" t="s">
        <v>128</v>
      </c>
    </row>
    <row r="257" spans="1:8" ht="31.5" x14ac:dyDescent="0.25">
      <c r="A257" s="15"/>
      <c r="B257" s="13" t="s">
        <v>11</v>
      </c>
      <c r="C257" s="14">
        <v>200</v>
      </c>
      <c r="D257" s="14">
        <v>0.16</v>
      </c>
      <c r="E257" s="14">
        <v>0.16</v>
      </c>
      <c r="F257" s="14">
        <v>23.8</v>
      </c>
      <c r="G257" s="14">
        <v>97.6</v>
      </c>
      <c r="H257" s="15" t="s">
        <v>24</v>
      </c>
    </row>
    <row r="258" spans="1:8" x14ac:dyDescent="0.25">
      <c r="A258" s="15"/>
      <c r="B258" s="13" t="s">
        <v>12</v>
      </c>
      <c r="C258" s="14">
        <v>50</v>
      </c>
      <c r="D258" s="14">
        <v>3</v>
      </c>
      <c r="E258" s="14">
        <v>0.5</v>
      </c>
      <c r="F258" s="14">
        <v>22.1</v>
      </c>
      <c r="G258" s="14">
        <v>94.5</v>
      </c>
      <c r="H258" s="15" t="s">
        <v>111</v>
      </c>
    </row>
    <row r="259" spans="1:8" s="49" customFormat="1" x14ac:dyDescent="0.25">
      <c r="A259" s="18" t="s">
        <v>16</v>
      </c>
      <c r="B259" s="17"/>
      <c r="C259" s="5">
        <f>SUM(C253:C258)</f>
        <v>720</v>
      </c>
      <c r="D259" s="5">
        <f>SUM(D253:D258)</f>
        <v>32.299999999999997</v>
      </c>
      <c r="E259" s="5">
        <f t="shared" ref="E259:G259" si="20">SUM(E253:E258)</f>
        <v>16.720000000000002</v>
      </c>
      <c r="F259" s="5">
        <f t="shared" si="20"/>
        <v>90.300000000000011</v>
      </c>
      <c r="G259" s="5">
        <f t="shared" si="20"/>
        <v>692.29000000000008</v>
      </c>
      <c r="H259" s="18"/>
    </row>
    <row r="260" spans="1:8" x14ac:dyDescent="0.25">
      <c r="A260" s="90" t="s">
        <v>38</v>
      </c>
      <c r="B260" s="91"/>
      <c r="C260" s="91"/>
      <c r="D260" s="91"/>
      <c r="E260" s="91"/>
      <c r="F260" s="91"/>
      <c r="G260" s="91"/>
      <c r="H260" s="92"/>
    </row>
    <row r="261" spans="1:8" s="37" customFormat="1" ht="31.5" x14ac:dyDescent="0.25">
      <c r="A261" s="34"/>
      <c r="B261" s="35" t="s">
        <v>159</v>
      </c>
      <c r="C261" s="36">
        <v>150</v>
      </c>
      <c r="D261" s="36">
        <v>2.8</v>
      </c>
      <c r="E261" s="36">
        <v>5</v>
      </c>
      <c r="F261" s="36">
        <v>19.2</v>
      </c>
      <c r="G261" s="36">
        <v>131</v>
      </c>
      <c r="H261" s="34" t="s">
        <v>162</v>
      </c>
    </row>
    <row r="262" spans="1:8" x14ac:dyDescent="0.25">
      <c r="A262" s="15"/>
      <c r="B262" s="13" t="s">
        <v>62</v>
      </c>
      <c r="C262" s="14">
        <v>200</v>
      </c>
      <c r="D262" s="14">
        <v>0.68</v>
      </c>
      <c r="E262" s="14">
        <v>0.28000000000000003</v>
      </c>
      <c r="F262" s="14">
        <v>13.98</v>
      </c>
      <c r="G262" s="14">
        <v>81.34</v>
      </c>
      <c r="H262" s="15" t="s">
        <v>120</v>
      </c>
    </row>
    <row r="263" spans="1:8" x14ac:dyDescent="0.25">
      <c r="A263" s="15"/>
      <c r="B263" s="13" t="s">
        <v>36</v>
      </c>
      <c r="C263" s="14">
        <v>50</v>
      </c>
      <c r="D263" s="14">
        <v>3.07</v>
      </c>
      <c r="E263" s="14">
        <v>1.07</v>
      </c>
      <c r="F263" s="14">
        <v>20.93</v>
      </c>
      <c r="G263" s="14">
        <v>107.2</v>
      </c>
      <c r="H263" s="15" t="s">
        <v>121</v>
      </c>
    </row>
    <row r="264" spans="1:8" s="37" customFormat="1" x14ac:dyDescent="0.25">
      <c r="A264" s="34"/>
      <c r="B264" s="35" t="s">
        <v>157</v>
      </c>
      <c r="C264" s="36">
        <v>50</v>
      </c>
      <c r="D264" s="36">
        <v>3.44</v>
      </c>
      <c r="E264" s="36">
        <v>4.05</v>
      </c>
      <c r="F264" s="36">
        <v>17.12</v>
      </c>
      <c r="G264" s="36">
        <v>121</v>
      </c>
      <c r="H264" s="34" t="s">
        <v>175</v>
      </c>
    </row>
    <row r="265" spans="1:8" s="49" customFormat="1" x14ac:dyDescent="0.25">
      <c r="A265" s="18" t="s">
        <v>16</v>
      </c>
      <c r="B265" s="17"/>
      <c r="C265" s="5">
        <f>SUM(C261:C264)</f>
        <v>450</v>
      </c>
      <c r="D265" s="5">
        <f>SUM(D261:D264)</f>
        <v>9.99</v>
      </c>
      <c r="E265" s="5">
        <f t="shared" ref="E265:F265" si="21">SUM(E261:E264)</f>
        <v>10.4</v>
      </c>
      <c r="F265" s="5">
        <f t="shared" si="21"/>
        <v>71.23</v>
      </c>
      <c r="G265" s="5">
        <f>SUM(G261:G264)</f>
        <v>440.54</v>
      </c>
      <c r="H265" s="18"/>
    </row>
    <row r="266" spans="1:8" s="49" customFormat="1" ht="31.5" x14ac:dyDescent="0.25">
      <c r="A266" s="18"/>
      <c r="B266" s="17" t="s">
        <v>52</v>
      </c>
      <c r="C266" s="5"/>
      <c r="D266" s="5">
        <f>D248+D251+D259+D265</f>
        <v>58.37</v>
      </c>
      <c r="E266" s="5">
        <f t="shared" ref="E266:G266" si="22">E248+E251+E259+E265</f>
        <v>48.199999999999996</v>
      </c>
      <c r="F266" s="5">
        <f t="shared" si="22"/>
        <v>240.95000000000005</v>
      </c>
      <c r="G266" s="5">
        <f t="shared" si="22"/>
        <v>1714.13</v>
      </c>
      <c r="H266" s="18"/>
    </row>
    <row r="267" spans="1:8" ht="47.25" x14ac:dyDescent="0.25">
      <c r="A267" s="15"/>
      <c r="B267" s="17" t="s">
        <v>17</v>
      </c>
      <c r="C267" s="14"/>
      <c r="D267" s="50">
        <v>0.13500000000000001</v>
      </c>
      <c r="E267" s="50">
        <v>0.30499999999999999</v>
      </c>
      <c r="F267" s="50">
        <v>0.56000000000000005</v>
      </c>
      <c r="G267" s="14"/>
      <c r="H267" s="15"/>
    </row>
    <row r="277" spans="1:8" x14ac:dyDescent="0.25">
      <c r="A277" s="59" t="s">
        <v>48</v>
      </c>
      <c r="B277" s="59"/>
      <c r="C277" s="59"/>
      <c r="D277" s="59"/>
      <c r="E277" s="59"/>
      <c r="F277" s="59"/>
      <c r="G277" s="59"/>
      <c r="H277" s="59"/>
    </row>
    <row r="278" spans="1:8" ht="15.75" customHeight="1" x14ac:dyDescent="0.25">
      <c r="A278" s="59" t="s">
        <v>51</v>
      </c>
      <c r="B278" s="59"/>
      <c r="C278" s="59"/>
      <c r="D278" s="59"/>
      <c r="E278" s="59"/>
      <c r="F278" s="59"/>
      <c r="G278" s="59"/>
      <c r="H278" s="59"/>
    </row>
    <row r="279" spans="1:8" x14ac:dyDescent="0.25">
      <c r="A279" s="59" t="s">
        <v>9</v>
      </c>
      <c r="B279" s="59"/>
      <c r="C279" s="59"/>
      <c r="D279" s="59"/>
      <c r="E279" s="59"/>
      <c r="F279" s="59"/>
      <c r="G279" s="59"/>
      <c r="H279" s="59"/>
    </row>
    <row r="280" spans="1:8" x14ac:dyDescent="0.25">
      <c r="A280" s="49"/>
      <c r="B280" s="7"/>
      <c r="C280" s="8"/>
      <c r="D280" s="8"/>
      <c r="E280" s="8"/>
      <c r="F280" s="8"/>
      <c r="G280" s="8"/>
      <c r="H280" s="9"/>
    </row>
    <row r="281" spans="1:8" ht="24.95" customHeight="1" x14ac:dyDescent="0.25">
      <c r="A281" s="84" t="s">
        <v>0</v>
      </c>
      <c r="B281" s="86" t="s">
        <v>1</v>
      </c>
      <c r="C281" s="88" t="s">
        <v>2</v>
      </c>
      <c r="D281" s="60" t="s">
        <v>3</v>
      </c>
      <c r="E281" s="61"/>
      <c r="F281" s="62"/>
      <c r="G281" s="75" t="s">
        <v>7</v>
      </c>
      <c r="H281" s="79" t="s">
        <v>8</v>
      </c>
    </row>
    <row r="282" spans="1:8" ht="24.95" customHeight="1" x14ac:dyDescent="0.25">
      <c r="A282" s="85"/>
      <c r="B282" s="87"/>
      <c r="C282" s="89"/>
      <c r="D282" s="26" t="s">
        <v>4</v>
      </c>
      <c r="E282" s="26" t="s">
        <v>5</v>
      </c>
      <c r="F282" s="27" t="s">
        <v>6</v>
      </c>
      <c r="G282" s="76"/>
      <c r="H282" s="80"/>
    </row>
    <row r="283" spans="1:8" x14ac:dyDescent="0.25">
      <c r="A283" s="63" t="s">
        <v>39</v>
      </c>
      <c r="B283" s="64"/>
      <c r="C283" s="64"/>
      <c r="D283" s="64"/>
      <c r="E283" s="64"/>
      <c r="F283" s="64"/>
      <c r="G283" s="64"/>
      <c r="H283" s="65"/>
    </row>
    <row r="284" spans="1:8" ht="31.5" x14ac:dyDescent="0.25">
      <c r="A284" s="15"/>
      <c r="B284" s="13" t="s">
        <v>206</v>
      </c>
      <c r="C284" s="14">
        <v>200</v>
      </c>
      <c r="D284" s="14">
        <v>2.85</v>
      </c>
      <c r="E284" s="14">
        <v>7.02</v>
      </c>
      <c r="F284" s="14">
        <v>19.23</v>
      </c>
      <c r="G284" s="14">
        <v>133</v>
      </c>
      <c r="H284" s="15" t="s">
        <v>161</v>
      </c>
    </row>
    <row r="285" spans="1:8" x14ac:dyDescent="0.25">
      <c r="A285" s="15"/>
      <c r="B285" s="13" t="s">
        <v>30</v>
      </c>
      <c r="C285" s="14">
        <v>200</v>
      </c>
      <c r="D285" s="14">
        <v>4.2</v>
      </c>
      <c r="E285" s="14">
        <v>3.6</v>
      </c>
      <c r="F285" s="14">
        <v>17.28</v>
      </c>
      <c r="G285" s="14">
        <v>118.6</v>
      </c>
      <c r="H285" s="15" t="s">
        <v>107</v>
      </c>
    </row>
    <row r="286" spans="1:8" ht="31.5" x14ac:dyDescent="0.25">
      <c r="A286" s="15"/>
      <c r="B286" s="13" t="s">
        <v>136</v>
      </c>
      <c r="C286" s="14">
        <v>40</v>
      </c>
      <c r="D286" s="14">
        <v>1.8</v>
      </c>
      <c r="E286" s="14">
        <v>2.86</v>
      </c>
      <c r="F286" s="14">
        <v>21</v>
      </c>
      <c r="G286" s="14">
        <v>117.09</v>
      </c>
      <c r="H286" s="15" t="s">
        <v>108</v>
      </c>
    </row>
    <row r="287" spans="1:8" s="49" customFormat="1" x14ac:dyDescent="0.25">
      <c r="A287" s="18" t="s">
        <v>16</v>
      </c>
      <c r="B287" s="17"/>
      <c r="C287" s="5">
        <f>SUM(C284:C286)</f>
        <v>440</v>
      </c>
      <c r="D287" s="5">
        <f>SUM(D284:D286)</f>
        <v>8.8500000000000014</v>
      </c>
      <c r="E287" s="5">
        <f t="shared" ref="E287:F287" si="23">SUM(E284:E286)</f>
        <v>13.479999999999999</v>
      </c>
      <c r="F287" s="5">
        <f t="shared" si="23"/>
        <v>57.510000000000005</v>
      </c>
      <c r="G287" s="5">
        <f>SUM(G284:G286)</f>
        <v>368.69</v>
      </c>
      <c r="H287" s="18"/>
    </row>
    <row r="288" spans="1:8" x14ac:dyDescent="0.25">
      <c r="A288" s="90" t="s">
        <v>40</v>
      </c>
      <c r="B288" s="91"/>
      <c r="C288" s="91"/>
      <c r="D288" s="91"/>
      <c r="E288" s="91"/>
      <c r="F288" s="91"/>
      <c r="G288" s="91"/>
      <c r="H288" s="92"/>
    </row>
    <row r="289" spans="1:17" x14ac:dyDescent="0.25">
      <c r="A289" s="15"/>
      <c r="B289" s="13" t="s">
        <v>191</v>
      </c>
      <c r="C289" s="14">
        <v>100</v>
      </c>
      <c r="D289" s="14">
        <v>0.4</v>
      </c>
      <c r="E289" s="14">
        <v>0.4</v>
      </c>
      <c r="F289" s="14">
        <v>9.8000000000000007</v>
      </c>
      <c r="G289" s="14">
        <v>44</v>
      </c>
      <c r="H289" s="15" t="s">
        <v>21</v>
      </c>
    </row>
    <row r="290" spans="1:17" x14ac:dyDescent="0.25">
      <c r="A290" s="18" t="s">
        <v>16</v>
      </c>
      <c r="B290" s="17"/>
      <c r="C290" s="5">
        <f>SUM(C289)</f>
        <v>100</v>
      </c>
      <c r="D290" s="5">
        <f t="shared" ref="D290:G290" si="24">SUM(D289)</f>
        <v>0.4</v>
      </c>
      <c r="E290" s="5">
        <f t="shared" si="24"/>
        <v>0.4</v>
      </c>
      <c r="F290" s="5">
        <f t="shared" si="24"/>
        <v>9.8000000000000007</v>
      </c>
      <c r="G290" s="5">
        <f t="shared" si="24"/>
        <v>44</v>
      </c>
      <c r="H290" s="18"/>
    </row>
    <row r="291" spans="1:17" x14ac:dyDescent="0.25">
      <c r="A291" s="90" t="s">
        <v>41</v>
      </c>
      <c r="B291" s="91"/>
      <c r="C291" s="91"/>
      <c r="D291" s="91"/>
      <c r="E291" s="91"/>
      <c r="F291" s="91"/>
      <c r="G291" s="91"/>
      <c r="H291" s="92"/>
    </row>
    <row r="292" spans="1:17" ht="31.5" x14ac:dyDescent="0.25">
      <c r="A292" s="15"/>
      <c r="B292" s="13" t="s">
        <v>204</v>
      </c>
      <c r="C292" s="14">
        <v>200</v>
      </c>
      <c r="D292" s="14">
        <v>9</v>
      </c>
      <c r="E292" s="14">
        <v>14.3</v>
      </c>
      <c r="F292" s="14">
        <v>26.7</v>
      </c>
      <c r="G292" s="14">
        <v>246.6</v>
      </c>
      <c r="H292" s="15" t="s">
        <v>129</v>
      </c>
      <c r="K292" s="22"/>
      <c r="L292" s="24"/>
      <c r="M292" s="24"/>
      <c r="N292" s="24"/>
      <c r="O292" s="24"/>
      <c r="P292" s="24"/>
      <c r="Q292" s="25"/>
    </row>
    <row r="293" spans="1:17" ht="15.75" customHeight="1" x14ac:dyDescent="0.25">
      <c r="A293" s="15"/>
      <c r="B293" s="13" t="s">
        <v>78</v>
      </c>
      <c r="C293" s="14">
        <v>80</v>
      </c>
      <c r="D293" s="14">
        <v>11.52</v>
      </c>
      <c r="E293" s="14">
        <v>6.6</v>
      </c>
      <c r="F293" s="14">
        <v>2.84</v>
      </c>
      <c r="G293" s="14">
        <v>104.7</v>
      </c>
      <c r="H293" s="15" t="s">
        <v>150</v>
      </c>
    </row>
    <row r="294" spans="1:17" ht="15.75" customHeight="1" x14ac:dyDescent="0.25">
      <c r="A294" s="15"/>
      <c r="B294" s="13" t="s">
        <v>79</v>
      </c>
      <c r="C294" s="14">
        <v>150</v>
      </c>
      <c r="D294" s="14">
        <v>8.5500000000000007</v>
      </c>
      <c r="E294" s="14">
        <v>7.25</v>
      </c>
      <c r="F294" s="14">
        <v>34.700000000000003</v>
      </c>
      <c r="G294" s="14">
        <v>270.51</v>
      </c>
      <c r="H294" s="15" t="s">
        <v>117</v>
      </c>
    </row>
    <row r="295" spans="1:17" ht="31.5" x14ac:dyDescent="0.25">
      <c r="A295" s="15"/>
      <c r="B295" s="13" t="s">
        <v>80</v>
      </c>
      <c r="C295" s="14">
        <v>30</v>
      </c>
      <c r="D295" s="14">
        <v>2.25</v>
      </c>
      <c r="E295" s="14">
        <v>0.09</v>
      </c>
      <c r="F295" s="14">
        <v>3.74</v>
      </c>
      <c r="G295" s="14">
        <v>24.75</v>
      </c>
      <c r="H295" s="15" t="s">
        <v>34</v>
      </c>
    </row>
    <row r="296" spans="1:17" ht="31.5" x14ac:dyDescent="0.25">
      <c r="A296" s="15"/>
      <c r="B296" s="13" t="s">
        <v>81</v>
      </c>
      <c r="C296" s="14">
        <v>30</v>
      </c>
      <c r="D296" s="14">
        <v>0.53</v>
      </c>
      <c r="E296" s="14">
        <v>1.5</v>
      </c>
      <c r="F296" s="14">
        <v>2.1</v>
      </c>
      <c r="G296" s="14">
        <v>24.03</v>
      </c>
      <c r="H296" s="15" t="s">
        <v>23</v>
      </c>
    </row>
    <row r="297" spans="1:17" ht="31.5" x14ac:dyDescent="0.25">
      <c r="A297" s="15"/>
      <c r="B297" s="13" t="s">
        <v>32</v>
      </c>
      <c r="C297" s="14">
        <v>200</v>
      </c>
      <c r="D297" s="14">
        <v>0.44</v>
      </c>
      <c r="E297" s="14">
        <v>0.02</v>
      </c>
      <c r="F297" s="14">
        <v>27.7</v>
      </c>
      <c r="G297" s="14">
        <v>113</v>
      </c>
      <c r="H297" s="15" t="s">
        <v>83</v>
      </c>
    </row>
    <row r="298" spans="1:17" x14ac:dyDescent="0.25">
      <c r="A298" s="15"/>
      <c r="B298" s="13" t="s">
        <v>12</v>
      </c>
      <c r="C298" s="14">
        <v>40</v>
      </c>
      <c r="D298" s="14">
        <v>2.4</v>
      </c>
      <c r="E298" s="14">
        <v>0.4</v>
      </c>
      <c r="F298" s="14">
        <v>17.7</v>
      </c>
      <c r="G298" s="14">
        <v>75.599999999999994</v>
      </c>
      <c r="H298" s="15" t="s">
        <v>111</v>
      </c>
    </row>
    <row r="299" spans="1:17" s="49" customFormat="1" x14ac:dyDescent="0.25">
      <c r="A299" s="18" t="s">
        <v>16</v>
      </c>
      <c r="B299" s="17"/>
      <c r="C299" s="5">
        <f>SUM(C292:C298)</f>
        <v>730</v>
      </c>
      <c r="D299" s="5">
        <f>SUM(D292:D298)</f>
        <v>34.69</v>
      </c>
      <c r="E299" s="5">
        <f>SUM(E292:E298)</f>
        <v>30.159999999999997</v>
      </c>
      <c r="F299" s="5">
        <f>SUM(F292:F298)</f>
        <v>115.48</v>
      </c>
      <c r="G299" s="5">
        <f>SUM(G292:G298)</f>
        <v>859.18999999999994</v>
      </c>
      <c r="H299" s="18"/>
    </row>
    <row r="300" spans="1:17" x14ac:dyDescent="0.25">
      <c r="A300" s="90" t="s">
        <v>38</v>
      </c>
      <c r="B300" s="91"/>
      <c r="C300" s="91"/>
      <c r="D300" s="91"/>
      <c r="E300" s="91"/>
      <c r="F300" s="91"/>
      <c r="G300" s="91"/>
      <c r="H300" s="92"/>
    </row>
    <row r="301" spans="1:17" ht="65.099999999999994" customHeight="1" x14ac:dyDescent="0.25">
      <c r="A301" s="15"/>
      <c r="B301" s="13" t="s">
        <v>134</v>
      </c>
      <c r="C301" s="14">
        <v>150</v>
      </c>
      <c r="D301" s="14">
        <v>17.399999999999999</v>
      </c>
      <c r="E301" s="14">
        <v>15.4</v>
      </c>
      <c r="F301" s="14">
        <v>35.6</v>
      </c>
      <c r="G301" s="14">
        <v>352</v>
      </c>
      <c r="H301" s="15" t="s">
        <v>84</v>
      </c>
    </row>
    <row r="302" spans="1:17" ht="31.5" x14ac:dyDescent="0.25">
      <c r="A302" s="15"/>
      <c r="B302" s="13" t="s">
        <v>85</v>
      </c>
      <c r="C302" s="14">
        <v>200</v>
      </c>
      <c r="D302" s="14">
        <v>0.1</v>
      </c>
      <c r="E302" s="14">
        <v>0.02</v>
      </c>
      <c r="F302" s="14">
        <v>11.34</v>
      </c>
      <c r="G302" s="14">
        <v>45.56</v>
      </c>
      <c r="H302" s="15" t="s">
        <v>151</v>
      </c>
    </row>
    <row r="303" spans="1:17" x14ac:dyDescent="0.25">
      <c r="A303" s="15"/>
      <c r="B303" s="13" t="s">
        <v>36</v>
      </c>
      <c r="C303" s="14">
        <v>50</v>
      </c>
      <c r="D303" s="14">
        <v>3.07</v>
      </c>
      <c r="E303" s="14">
        <v>1.07</v>
      </c>
      <c r="F303" s="14">
        <v>20.93</v>
      </c>
      <c r="G303" s="14">
        <v>107.2</v>
      </c>
      <c r="H303" s="15" t="s">
        <v>121</v>
      </c>
    </row>
    <row r="304" spans="1:17" s="49" customFormat="1" x14ac:dyDescent="0.25">
      <c r="A304" s="18" t="s">
        <v>16</v>
      </c>
      <c r="B304" s="17"/>
      <c r="C304" s="5">
        <f>SUM(C301:C303)</f>
        <v>400</v>
      </c>
      <c r="D304" s="5">
        <f>SUM(D301:D303)</f>
        <v>20.57</v>
      </c>
      <c r="E304" s="5">
        <f>SUM(E301:E303)</f>
        <v>16.489999999999998</v>
      </c>
      <c r="F304" s="5">
        <f>SUM(F301:F303)</f>
        <v>67.87</v>
      </c>
      <c r="G304" s="5">
        <f>SUM(G301:G303)</f>
        <v>504.76</v>
      </c>
      <c r="H304" s="18"/>
    </row>
    <row r="305" spans="1:8" s="49" customFormat="1" ht="31.5" x14ac:dyDescent="0.25">
      <c r="A305" s="18"/>
      <c r="B305" s="17" t="s">
        <v>53</v>
      </c>
      <c r="C305" s="5"/>
      <c r="D305" s="5">
        <f>D287+D290+D299+D304</f>
        <v>64.509999999999991</v>
      </c>
      <c r="E305" s="5">
        <f>E287+E290+E299+E304</f>
        <v>60.529999999999987</v>
      </c>
      <c r="F305" s="5">
        <f>F287+F290+F299+F304</f>
        <v>250.66000000000003</v>
      </c>
      <c r="G305" s="5">
        <f>G287+G290+G299+G304</f>
        <v>1776.6399999999999</v>
      </c>
      <c r="H305" s="18"/>
    </row>
    <row r="306" spans="1:8" ht="47.25" x14ac:dyDescent="0.25">
      <c r="A306" s="15"/>
      <c r="B306" s="17" t="s">
        <v>17</v>
      </c>
      <c r="C306" s="14"/>
      <c r="D306" s="50">
        <v>0.123</v>
      </c>
      <c r="E306" s="50">
        <v>0.313</v>
      </c>
      <c r="F306" s="50">
        <v>0.56399999999999995</v>
      </c>
      <c r="G306" s="14"/>
      <c r="H306" s="15"/>
    </row>
    <row r="307" spans="1:8" x14ac:dyDescent="0.25">
      <c r="A307" s="25"/>
      <c r="B307" s="23"/>
      <c r="C307" s="24"/>
      <c r="D307" s="24"/>
      <c r="E307" s="24"/>
      <c r="F307" s="24"/>
      <c r="G307" s="24"/>
      <c r="H307" s="25"/>
    </row>
    <row r="308" spans="1:8" x14ac:dyDescent="0.25">
      <c r="A308" s="25"/>
      <c r="B308" s="23"/>
      <c r="C308" s="24"/>
      <c r="D308" s="24"/>
      <c r="E308" s="24"/>
      <c r="F308" s="24"/>
      <c r="G308" s="24"/>
      <c r="H308" s="25"/>
    </row>
    <row r="309" spans="1:8" x14ac:dyDescent="0.25">
      <c r="A309" s="25"/>
      <c r="B309" s="23"/>
      <c r="C309" s="24"/>
      <c r="D309" s="24"/>
      <c r="E309" s="24"/>
      <c r="F309" s="24"/>
      <c r="G309" s="24"/>
      <c r="H309" s="25"/>
    </row>
    <row r="311" spans="1:8" x14ac:dyDescent="0.25">
      <c r="A311" s="59" t="s">
        <v>47</v>
      </c>
      <c r="B311" s="59"/>
      <c r="C311" s="59"/>
      <c r="D311" s="59"/>
      <c r="E311" s="59"/>
      <c r="F311" s="59"/>
      <c r="G311" s="59"/>
      <c r="H311" s="59"/>
    </row>
    <row r="312" spans="1:8" ht="15.75" customHeight="1" x14ac:dyDescent="0.25">
      <c r="A312" s="59" t="s">
        <v>51</v>
      </c>
      <c r="B312" s="59"/>
      <c r="C312" s="59"/>
      <c r="D312" s="59"/>
      <c r="E312" s="59"/>
      <c r="F312" s="59"/>
      <c r="G312" s="59"/>
      <c r="H312" s="59"/>
    </row>
    <row r="313" spans="1:8" x14ac:dyDescent="0.25">
      <c r="A313" s="59" t="s">
        <v>9</v>
      </c>
      <c r="B313" s="59"/>
      <c r="C313" s="59"/>
      <c r="D313" s="59"/>
      <c r="E313" s="59"/>
      <c r="F313" s="59"/>
      <c r="G313" s="59"/>
      <c r="H313" s="59"/>
    </row>
    <row r="314" spans="1:8" x14ac:dyDescent="0.25">
      <c r="A314" s="49"/>
      <c r="B314" s="7"/>
      <c r="C314" s="8"/>
      <c r="D314" s="8"/>
      <c r="E314" s="8"/>
      <c r="F314" s="8"/>
      <c r="G314" s="8"/>
      <c r="H314" s="9"/>
    </row>
    <row r="315" spans="1:8" ht="24.95" customHeight="1" x14ac:dyDescent="0.25">
      <c r="A315" s="84" t="s">
        <v>0</v>
      </c>
      <c r="B315" s="86" t="s">
        <v>1</v>
      </c>
      <c r="C315" s="88" t="s">
        <v>2</v>
      </c>
      <c r="D315" s="60" t="s">
        <v>3</v>
      </c>
      <c r="E315" s="61"/>
      <c r="F315" s="62"/>
      <c r="G315" s="75" t="s">
        <v>7</v>
      </c>
      <c r="H315" s="79" t="s">
        <v>8</v>
      </c>
    </row>
    <row r="316" spans="1:8" ht="24.95" customHeight="1" x14ac:dyDescent="0.25">
      <c r="A316" s="85"/>
      <c r="B316" s="87"/>
      <c r="C316" s="89"/>
      <c r="D316" s="26" t="s">
        <v>4</v>
      </c>
      <c r="E316" s="26" t="s">
        <v>5</v>
      </c>
      <c r="F316" s="27" t="s">
        <v>6</v>
      </c>
      <c r="G316" s="76"/>
      <c r="H316" s="80"/>
    </row>
    <row r="317" spans="1:8" x14ac:dyDescent="0.25">
      <c r="A317" s="63" t="s">
        <v>39</v>
      </c>
      <c r="B317" s="64"/>
      <c r="C317" s="64"/>
      <c r="D317" s="64"/>
      <c r="E317" s="64"/>
      <c r="F317" s="64"/>
      <c r="G317" s="64"/>
      <c r="H317" s="65"/>
    </row>
    <row r="318" spans="1:8" ht="31.5" x14ac:dyDescent="0.25">
      <c r="A318" s="15"/>
      <c r="B318" s="13" t="s">
        <v>205</v>
      </c>
      <c r="C318" s="14">
        <v>200</v>
      </c>
      <c r="D318" s="14">
        <v>6.09</v>
      </c>
      <c r="E318" s="14">
        <v>9.4600000000000009</v>
      </c>
      <c r="F318" s="14">
        <v>35.799999999999997</v>
      </c>
      <c r="G318" s="14">
        <v>265.3</v>
      </c>
      <c r="H318" s="15" t="s">
        <v>174</v>
      </c>
    </row>
    <row r="319" spans="1:8" ht="31.5" x14ac:dyDescent="0.25">
      <c r="A319" s="15"/>
      <c r="B319" s="13" t="s">
        <v>194</v>
      </c>
      <c r="C319" s="14">
        <v>200</v>
      </c>
      <c r="D319" s="14">
        <v>3.5</v>
      </c>
      <c r="E319" s="14">
        <v>3.1</v>
      </c>
      <c r="F319" s="14">
        <v>15.08</v>
      </c>
      <c r="G319" s="14">
        <v>102</v>
      </c>
      <c r="H319" s="15" t="s">
        <v>115</v>
      </c>
    </row>
    <row r="320" spans="1:8" x14ac:dyDescent="0.25">
      <c r="A320" s="15"/>
      <c r="B320" s="13" t="s">
        <v>195</v>
      </c>
      <c r="C320" s="14">
        <v>40</v>
      </c>
      <c r="D320" s="14">
        <v>5.2</v>
      </c>
      <c r="E320" s="14">
        <v>7.6</v>
      </c>
      <c r="F320" s="14">
        <v>16.18</v>
      </c>
      <c r="G320" s="14">
        <v>154.44</v>
      </c>
      <c r="H320" s="15" t="s">
        <v>116</v>
      </c>
    </row>
    <row r="321" spans="1:12" s="49" customFormat="1" x14ac:dyDescent="0.25">
      <c r="A321" s="18" t="s">
        <v>16</v>
      </c>
      <c r="B321" s="17"/>
      <c r="C321" s="5">
        <f>SUM(C318:C320)</f>
        <v>440</v>
      </c>
      <c r="D321" s="5">
        <f>SUM(D318:D320)</f>
        <v>14.79</v>
      </c>
      <c r="E321" s="5">
        <f>SUM(E318:E320)</f>
        <v>20.16</v>
      </c>
      <c r="F321" s="5">
        <f>SUM(F318:F320)</f>
        <v>67.06</v>
      </c>
      <c r="G321" s="5">
        <f>SUM(G318:G320)</f>
        <v>521.74</v>
      </c>
      <c r="H321" s="18"/>
      <c r="L321" s="6"/>
    </row>
    <row r="322" spans="1:12" x14ac:dyDescent="0.25">
      <c r="A322" s="90" t="s">
        <v>40</v>
      </c>
      <c r="B322" s="91"/>
      <c r="C322" s="91"/>
      <c r="D322" s="91"/>
      <c r="E322" s="91"/>
      <c r="F322" s="91"/>
      <c r="G322" s="91"/>
      <c r="H322" s="92"/>
    </row>
    <row r="323" spans="1:12" x14ac:dyDescent="0.25">
      <c r="A323" s="15"/>
      <c r="B323" s="13" t="s">
        <v>31</v>
      </c>
      <c r="C323" s="14">
        <v>100</v>
      </c>
      <c r="D323" s="14">
        <v>0.3</v>
      </c>
      <c r="E323" s="14">
        <v>0.2</v>
      </c>
      <c r="F323" s="14">
        <v>16.3</v>
      </c>
      <c r="G323" s="14">
        <v>68.400000000000006</v>
      </c>
      <c r="H323" s="15" t="s">
        <v>109</v>
      </c>
    </row>
    <row r="324" spans="1:12" x14ac:dyDescent="0.25">
      <c r="A324" s="18" t="s">
        <v>16</v>
      </c>
      <c r="B324" s="17"/>
      <c r="C324" s="5">
        <f>SUM(C323)</f>
        <v>100</v>
      </c>
      <c r="D324" s="5">
        <f t="shared" ref="D324:G324" si="25">SUM(D323)</f>
        <v>0.3</v>
      </c>
      <c r="E324" s="5">
        <f t="shared" si="25"/>
        <v>0.2</v>
      </c>
      <c r="F324" s="5">
        <f t="shared" si="25"/>
        <v>16.3</v>
      </c>
      <c r="G324" s="5">
        <f t="shared" si="25"/>
        <v>68.400000000000006</v>
      </c>
      <c r="H324" s="18"/>
    </row>
    <row r="325" spans="1:12" x14ac:dyDescent="0.25">
      <c r="A325" s="90" t="s">
        <v>41</v>
      </c>
      <c r="B325" s="91"/>
      <c r="C325" s="91"/>
      <c r="D325" s="91"/>
      <c r="E325" s="91"/>
      <c r="F325" s="91"/>
      <c r="G325" s="91"/>
      <c r="H325" s="92"/>
    </row>
    <row r="326" spans="1:12" ht="47.25" x14ac:dyDescent="0.25">
      <c r="A326" s="15"/>
      <c r="B326" s="13" t="s">
        <v>87</v>
      </c>
      <c r="C326" s="14">
        <v>200</v>
      </c>
      <c r="D326" s="14">
        <v>6.6</v>
      </c>
      <c r="E326" s="14">
        <v>10.199999999999999</v>
      </c>
      <c r="F326" s="14">
        <v>19.45</v>
      </c>
      <c r="G326" s="14">
        <v>156.9</v>
      </c>
      <c r="H326" s="15" t="s">
        <v>176</v>
      </c>
    </row>
    <row r="327" spans="1:12" x14ac:dyDescent="0.25">
      <c r="A327" s="15"/>
      <c r="B327" s="13" t="s">
        <v>211</v>
      </c>
      <c r="C327" s="14">
        <v>80</v>
      </c>
      <c r="D327" s="14">
        <v>11.8</v>
      </c>
      <c r="E327" s="14">
        <v>6.6</v>
      </c>
      <c r="F327" s="14">
        <v>3</v>
      </c>
      <c r="G327" s="14">
        <v>115</v>
      </c>
      <c r="H327" s="15" t="s">
        <v>213</v>
      </c>
    </row>
    <row r="328" spans="1:12" x14ac:dyDescent="0.25">
      <c r="A328" s="15"/>
      <c r="B328" s="13" t="s">
        <v>212</v>
      </c>
      <c r="C328" s="14">
        <v>120</v>
      </c>
      <c r="D328" s="14">
        <v>2.9</v>
      </c>
      <c r="E328" s="14">
        <v>4.5</v>
      </c>
      <c r="F328" s="14">
        <v>12</v>
      </c>
      <c r="G328" s="14">
        <v>112</v>
      </c>
      <c r="H328" s="15" t="s">
        <v>128</v>
      </c>
    </row>
    <row r="329" spans="1:12" x14ac:dyDescent="0.25">
      <c r="A329" s="15"/>
      <c r="B329" s="13" t="s">
        <v>10</v>
      </c>
      <c r="C329" s="14">
        <v>40</v>
      </c>
      <c r="D329" s="14">
        <v>1.24</v>
      </c>
      <c r="E329" s="14">
        <v>0.08</v>
      </c>
      <c r="F329" s="14">
        <v>2.6</v>
      </c>
      <c r="G329" s="14">
        <v>16</v>
      </c>
      <c r="H329" s="15" t="s">
        <v>122</v>
      </c>
    </row>
    <row r="330" spans="1:12" x14ac:dyDescent="0.25">
      <c r="A330" s="15"/>
      <c r="B330" s="13" t="s">
        <v>88</v>
      </c>
      <c r="C330" s="14">
        <v>200</v>
      </c>
      <c r="D330" s="14">
        <v>0.44</v>
      </c>
      <c r="E330" s="14">
        <v>0.02</v>
      </c>
      <c r="F330" s="14">
        <v>30.76</v>
      </c>
      <c r="G330" s="14">
        <v>115</v>
      </c>
      <c r="H330" s="15" t="s">
        <v>83</v>
      </c>
    </row>
    <row r="331" spans="1:12" x14ac:dyDescent="0.25">
      <c r="A331" s="15"/>
      <c r="B331" s="13" t="s">
        <v>89</v>
      </c>
      <c r="C331" s="14">
        <v>50</v>
      </c>
      <c r="D331" s="14">
        <v>3</v>
      </c>
      <c r="E331" s="14">
        <v>0.5</v>
      </c>
      <c r="F331" s="14">
        <v>22.1</v>
      </c>
      <c r="G331" s="14">
        <v>94.5</v>
      </c>
      <c r="H331" s="15" t="s">
        <v>111</v>
      </c>
    </row>
    <row r="332" spans="1:12" s="49" customFormat="1" x14ac:dyDescent="0.25">
      <c r="A332" s="18" t="s">
        <v>16</v>
      </c>
      <c r="B332" s="17"/>
      <c r="C332" s="5">
        <f>SUM(C326:C331)</f>
        <v>690</v>
      </c>
      <c r="D332" s="5">
        <f>SUM(D326:D331)</f>
        <v>25.979999999999997</v>
      </c>
      <c r="E332" s="5">
        <f>SUM(E326:E331)</f>
        <v>21.899999999999995</v>
      </c>
      <c r="F332" s="5">
        <f>SUM(F326:F331)</f>
        <v>89.91</v>
      </c>
      <c r="G332" s="5">
        <f>SUM(G326:G331)</f>
        <v>609.4</v>
      </c>
      <c r="H332" s="18"/>
    </row>
    <row r="333" spans="1:12" x14ac:dyDescent="0.25">
      <c r="A333" s="90" t="s">
        <v>38</v>
      </c>
      <c r="B333" s="91"/>
      <c r="C333" s="91"/>
      <c r="D333" s="91"/>
      <c r="E333" s="91"/>
      <c r="F333" s="91"/>
      <c r="G333" s="91"/>
      <c r="H333" s="92"/>
    </row>
    <row r="334" spans="1:12" x14ac:dyDescent="0.25">
      <c r="A334" s="15"/>
      <c r="B334" s="13" t="s">
        <v>201</v>
      </c>
      <c r="C334" s="14">
        <v>60</v>
      </c>
      <c r="D334" s="14">
        <v>3.9</v>
      </c>
      <c r="E334" s="14">
        <v>6.4</v>
      </c>
      <c r="F334" s="14">
        <v>25.89</v>
      </c>
      <c r="G334" s="14">
        <v>173.5</v>
      </c>
      <c r="H334" s="15" t="s">
        <v>137</v>
      </c>
    </row>
    <row r="335" spans="1:12" ht="31.5" x14ac:dyDescent="0.25">
      <c r="A335" s="15"/>
      <c r="B335" s="13" t="s">
        <v>166</v>
      </c>
      <c r="C335" s="14">
        <v>150</v>
      </c>
      <c r="D335" s="14">
        <v>3</v>
      </c>
      <c r="E335" s="14">
        <v>2.2200000000000002</v>
      </c>
      <c r="F335" s="14">
        <v>18.2</v>
      </c>
      <c r="G335" s="14">
        <v>145.80000000000001</v>
      </c>
      <c r="H335" s="15" t="s">
        <v>173</v>
      </c>
    </row>
    <row r="336" spans="1:12" x14ac:dyDescent="0.25">
      <c r="A336" s="15"/>
      <c r="B336" s="13" t="s">
        <v>14</v>
      </c>
      <c r="C336" s="14">
        <v>200</v>
      </c>
      <c r="D336" s="14">
        <v>5.0999999999999996</v>
      </c>
      <c r="E336" s="14">
        <v>5.4</v>
      </c>
      <c r="F336" s="14">
        <v>10.1</v>
      </c>
      <c r="G336" s="14">
        <v>123.34</v>
      </c>
      <c r="H336" s="15" t="s">
        <v>26</v>
      </c>
    </row>
    <row r="337" spans="1:8" x14ac:dyDescent="0.25">
      <c r="A337" s="15"/>
      <c r="B337" s="13" t="s">
        <v>160</v>
      </c>
      <c r="C337" s="14">
        <v>40</v>
      </c>
      <c r="D337" s="14">
        <v>2.4500000000000002</v>
      </c>
      <c r="E337" s="14">
        <v>0.86</v>
      </c>
      <c r="F337" s="14">
        <v>16.739999999999998</v>
      </c>
      <c r="G337" s="14">
        <v>85.76</v>
      </c>
      <c r="H337" s="15" t="s">
        <v>121</v>
      </c>
    </row>
    <row r="338" spans="1:8" s="49" customFormat="1" x14ac:dyDescent="0.25">
      <c r="A338" s="18" t="s">
        <v>16</v>
      </c>
      <c r="B338" s="17"/>
      <c r="C338" s="5">
        <f>SUM(C334:C337)</f>
        <v>450</v>
      </c>
      <c r="D338" s="5">
        <f t="shared" ref="D338:G338" si="26">SUM(D334:D337)</f>
        <v>14.45</v>
      </c>
      <c r="E338" s="5">
        <f t="shared" si="26"/>
        <v>14.88</v>
      </c>
      <c r="F338" s="5">
        <f t="shared" si="26"/>
        <v>70.930000000000007</v>
      </c>
      <c r="G338" s="5">
        <f t="shared" si="26"/>
        <v>528.4</v>
      </c>
      <c r="H338" s="18"/>
    </row>
    <row r="339" spans="1:8" s="49" customFormat="1" ht="31.5" x14ac:dyDescent="0.25">
      <c r="A339" s="18"/>
      <c r="B339" s="17" t="s">
        <v>54</v>
      </c>
      <c r="C339" s="5"/>
      <c r="D339" s="5">
        <f>D321+D324+D332+D338</f>
        <v>55.519999999999996</v>
      </c>
      <c r="E339" s="5">
        <f>E321+E324+E332+E338</f>
        <v>57.139999999999993</v>
      </c>
      <c r="F339" s="5">
        <f>F321+F324+F332+F338</f>
        <v>244.2</v>
      </c>
      <c r="G339" s="5">
        <f>G321+G324+G332+G338</f>
        <v>1727.94</v>
      </c>
      <c r="H339" s="18"/>
    </row>
    <row r="340" spans="1:8" ht="47.25" x14ac:dyDescent="0.25">
      <c r="A340" s="15"/>
      <c r="B340" s="17" t="s">
        <v>17</v>
      </c>
      <c r="C340" s="14"/>
      <c r="D340" s="50">
        <v>0.13300000000000001</v>
      </c>
      <c r="E340" s="50">
        <v>0.30399999999999999</v>
      </c>
      <c r="F340" s="50">
        <v>0.56299999999999994</v>
      </c>
      <c r="G340" s="14"/>
      <c r="H340" s="15"/>
    </row>
    <row r="350" spans="1:8" x14ac:dyDescent="0.25">
      <c r="A350" s="59" t="s">
        <v>46</v>
      </c>
      <c r="B350" s="59"/>
      <c r="C350" s="59"/>
      <c r="D350" s="59"/>
      <c r="E350" s="59"/>
      <c r="F350" s="59"/>
      <c r="G350" s="59"/>
      <c r="H350" s="59"/>
    </row>
    <row r="351" spans="1:8" ht="15.75" customHeight="1" x14ac:dyDescent="0.25">
      <c r="A351" s="59" t="s">
        <v>51</v>
      </c>
      <c r="B351" s="59"/>
      <c r="C351" s="59"/>
      <c r="D351" s="59"/>
      <c r="E351" s="59"/>
      <c r="F351" s="59"/>
      <c r="G351" s="59"/>
      <c r="H351" s="59"/>
    </row>
    <row r="352" spans="1:8" x14ac:dyDescent="0.25">
      <c r="A352" s="59" t="s">
        <v>9</v>
      </c>
      <c r="B352" s="59"/>
      <c r="C352" s="59"/>
      <c r="D352" s="59"/>
      <c r="E352" s="59"/>
      <c r="F352" s="59"/>
      <c r="G352" s="59"/>
      <c r="H352" s="59"/>
    </row>
    <row r="353" spans="1:8" x14ac:dyDescent="0.25">
      <c r="A353" s="49"/>
      <c r="B353" s="7"/>
      <c r="C353" s="8"/>
      <c r="D353" s="8"/>
      <c r="E353" s="8"/>
      <c r="F353" s="8"/>
      <c r="G353" s="8"/>
      <c r="H353" s="9"/>
    </row>
    <row r="354" spans="1:8" ht="24.95" customHeight="1" x14ac:dyDescent="0.25">
      <c r="A354" s="84" t="s">
        <v>0</v>
      </c>
      <c r="B354" s="86" t="s">
        <v>1</v>
      </c>
      <c r="C354" s="88" t="s">
        <v>2</v>
      </c>
      <c r="D354" s="60" t="s">
        <v>3</v>
      </c>
      <c r="E354" s="61"/>
      <c r="F354" s="62"/>
      <c r="G354" s="75" t="s">
        <v>7</v>
      </c>
      <c r="H354" s="79" t="s">
        <v>8</v>
      </c>
    </row>
    <row r="355" spans="1:8" ht="24.95" customHeight="1" x14ac:dyDescent="0.25">
      <c r="A355" s="85"/>
      <c r="B355" s="87"/>
      <c r="C355" s="89"/>
      <c r="D355" s="26" t="s">
        <v>4</v>
      </c>
      <c r="E355" s="26" t="s">
        <v>5</v>
      </c>
      <c r="F355" s="27" t="s">
        <v>6</v>
      </c>
      <c r="G355" s="76"/>
      <c r="H355" s="80"/>
    </row>
    <row r="356" spans="1:8" x14ac:dyDescent="0.25">
      <c r="A356" s="63" t="s">
        <v>39</v>
      </c>
      <c r="B356" s="64"/>
      <c r="C356" s="64"/>
      <c r="D356" s="64"/>
      <c r="E356" s="64"/>
      <c r="F356" s="64"/>
      <c r="G356" s="64"/>
      <c r="H356" s="65"/>
    </row>
    <row r="357" spans="1:8" ht="31.5" x14ac:dyDescent="0.25">
      <c r="A357" s="15"/>
      <c r="B357" s="13" t="s">
        <v>202</v>
      </c>
      <c r="C357" s="14">
        <v>150</v>
      </c>
      <c r="D357" s="14">
        <v>2.85</v>
      </c>
      <c r="E357" s="14">
        <v>6.01</v>
      </c>
      <c r="F357" s="14">
        <v>19.23</v>
      </c>
      <c r="G357" s="14">
        <v>133</v>
      </c>
      <c r="H357" s="15" t="s">
        <v>162</v>
      </c>
    </row>
    <row r="358" spans="1:8" x14ac:dyDescent="0.25">
      <c r="A358" s="15"/>
      <c r="B358" s="13" t="s">
        <v>63</v>
      </c>
      <c r="C358" s="14">
        <v>200</v>
      </c>
      <c r="D358" s="14">
        <v>3.12</v>
      </c>
      <c r="E358" s="14">
        <v>2.66</v>
      </c>
      <c r="F358" s="14">
        <v>14.18</v>
      </c>
      <c r="G358" s="14">
        <v>93.34</v>
      </c>
      <c r="H358" s="15" t="s">
        <v>19</v>
      </c>
    </row>
    <row r="359" spans="1:8" x14ac:dyDescent="0.25">
      <c r="A359" s="15"/>
      <c r="B359" s="13" t="s">
        <v>86</v>
      </c>
      <c r="C359" s="14">
        <v>40</v>
      </c>
      <c r="D359" s="14">
        <v>5.28</v>
      </c>
      <c r="E359" s="14">
        <v>4.5599999999999996</v>
      </c>
      <c r="F359" s="14">
        <v>0.28000000000000003</v>
      </c>
      <c r="G359" s="14">
        <v>63</v>
      </c>
      <c r="H359" s="15" t="s">
        <v>152</v>
      </c>
    </row>
    <row r="360" spans="1:8" x14ac:dyDescent="0.25">
      <c r="A360" s="15"/>
      <c r="B360" s="13" t="s">
        <v>144</v>
      </c>
      <c r="C360" s="14">
        <v>40</v>
      </c>
      <c r="D360" s="14">
        <v>2.4</v>
      </c>
      <c r="E360" s="14">
        <v>7.5</v>
      </c>
      <c r="F360" s="14">
        <v>14.62</v>
      </c>
      <c r="G360" s="14">
        <v>136</v>
      </c>
      <c r="H360" s="15" t="s">
        <v>20</v>
      </c>
    </row>
    <row r="361" spans="1:8" s="49" customFormat="1" x14ac:dyDescent="0.25">
      <c r="A361" s="18" t="s">
        <v>16</v>
      </c>
      <c r="B361" s="17"/>
      <c r="C361" s="5">
        <f>SUM(C357:C360)</f>
        <v>430</v>
      </c>
      <c r="D361" s="5">
        <f>SUM(D357:D360)</f>
        <v>13.65</v>
      </c>
      <c r="E361" s="5">
        <f>SUM(E357:E360)</f>
        <v>20.73</v>
      </c>
      <c r="F361" s="5">
        <f>SUM(F357:F360)</f>
        <v>48.309999999999995</v>
      </c>
      <c r="G361" s="5">
        <f>SUM(G357:G360)</f>
        <v>425.34000000000003</v>
      </c>
      <c r="H361" s="18"/>
    </row>
    <row r="362" spans="1:8" x14ac:dyDescent="0.25">
      <c r="A362" s="90" t="s">
        <v>40</v>
      </c>
      <c r="B362" s="91"/>
      <c r="C362" s="91"/>
      <c r="D362" s="91"/>
      <c r="E362" s="91"/>
      <c r="F362" s="91"/>
      <c r="G362" s="91"/>
      <c r="H362" s="92"/>
    </row>
    <row r="363" spans="1:8" x14ac:dyDescent="0.25">
      <c r="A363" s="15"/>
      <c r="B363" s="13" t="s">
        <v>90</v>
      </c>
      <c r="C363" s="14">
        <v>100</v>
      </c>
      <c r="D363" s="14">
        <v>0.75</v>
      </c>
      <c r="E363" s="14">
        <v>0.25</v>
      </c>
      <c r="F363" s="14">
        <v>10.5</v>
      </c>
      <c r="G363" s="14">
        <v>47.5</v>
      </c>
      <c r="H363" s="15" t="s">
        <v>21</v>
      </c>
    </row>
    <row r="364" spans="1:8" s="49" customFormat="1" x14ac:dyDescent="0.25">
      <c r="A364" s="18" t="s">
        <v>16</v>
      </c>
      <c r="B364" s="17"/>
      <c r="C364" s="5">
        <f>SUM(C363)</f>
        <v>100</v>
      </c>
      <c r="D364" s="5">
        <f t="shared" ref="D364:F364" si="27">SUM(D363)</f>
        <v>0.75</v>
      </c>
      <c r="E364" s="5">
        <f t="shared" si="27"/>
        <v>0.25</v>
      </c>
      <c r="F364" s="5">
        <f t="shared" si="27"/>
        <v>10.5</v>
      </c>
      <c r="G364" s="5">
        <f>SUM(G363)</f>
        <v>47.5</v>
      </c>
      <c r="H364" s="18"/>
    </row>
    <row r="365" spans="1:8" x14ac:dyDescent="0.25">
      <c r="A365" s="90" t="s">
        <v>41</v>
      </c>
      <c r="B365" s="91"/>
      <c r="C365" s="91"/>
      <c r="D365" s="91"/>
      <c r="E365" s="91"/>
      <c r="F365" s="91"/>
      <c r="G365" s="91"/>
      <c r="H365" s="92"/>
    </row>
    <row r="366" spans="1:8" ht="47.25" x14ac:dyDescent="0.25">
      <c r="A366" s="15"/>
      <c r="B366" s="6" t="s">
        <v>153</v>
      </c>
      <c r="C366" s="14">
        <v>200</v>
      </c>
      <c r="D366" s="14">
        <v>2.7</v>
      </c>
      <c r="E366" s="14">
        <v>12.8</v>
      </c>
      <c r="F366" s="14">
        <v>15.1</v>
      </c>
      <c r="G366" s="14">
        <v>164.7</v>
      </c>
      <c r="H366" s="15" t="s">
        <v>145</v>
      </c>
    </row>
    <row r="367" spans="1:8" x14ac:dyDescent="0.25">
      <c r="A367" s="15"/>
      <c r="B367" s="13" t="s">
        <v>91</v>
      </c>
      <c r="C367" s="14">
        <v>150</v>
      </c>
      <c r="D367" s="14">
        <v>15.9</v>
      </c>
      <c r="E367" s="14">
        <v>10.9</v>
      </c>
      <c r="F367" s="14">
        <v>14</v>
      </c>
      <c r="G367" s="14">
        <v>200</v>
      </c>
      <c r="H367" s="15" t="s">
        <v>130</v>
      </c>
    </row>
    <row r="368" spans="1:8" ht="31.5" x14ac:dyDescent="0.25">
      <c r="A368" s="15"/>
      <c r="B368" s="13" t="s">
        <v>81</v>
      </c>
      <c r="C368" s="14">
        <v>30</v>
      </c>
      <c r="D368" s="14">
        <v>0.53</v>
      </c>
      <c r="E368" s="14">
        <v>1.5</v>
      </c>
      <c r="F368" s="14">
        <v>2.1</v>
      </c>
      <c r="G368" s="14">
        <v>24.03</v>
      </c>
      <c r="H368" s="15" t="s">
        <v>23</v>
      </c>
    </row>
    <row r="369" spans="1:8" x14ac:dyDescent="0.25">
      <c r="A369" s="15"/>
      <c r="B369" s="13" t="s">
        <v>10</v>
      </c>
      <c r="C369" s="14">
        <v>50</v>
      </c>
      <c r="D369" s="14">
        <v>0.18</v>
      </c>
      <c r="E369" s="14">
        <v>0</v>
      </c>
      <c r="F369" s="14">
        <v>0.2</v>
      </c>
      <c r="G369" s="14">
        <v>33</v>
      </c>
      <c r="H369" s="15" t="s">
        <v>122</v>
      </c>
    </row>
    <row r="370" spans="1:8" ht="31.5" x14ac:dyDescent="0.25">
      <c r="A370" s="15"/>
      <c r="B370" s="13" t="s">
        <v>92</v>
      </c>
      <c r="C370" s="14">
        <v>200</v>
      </c>
      <c r="D370" s="14">
        <v>0.44</v>
      </c>
      <c r="E370" s="14">
        <v>0.02</v>
      </c>
      <c r="F370" s="14">
        <v>27.76</v>
      </c>
      <c r="G370" s="14">
        <v>113</v>
      </c>
      <c r="H370" s="15" t="s">
        <v>83</v>
      </c>
    </row>
    <row r="371" spans="1:8" x14ac:dyDescent="0.25">
      <c r="A371" s="15"/>
      <c r="B371" s="13" t="s">
        <v>12</v>
      </c>
      <c r="C371" s="14">
        <v>50</v>
      </c>
      <c r="D371" s="14">
        <v>3</v>
      </c>
      <c r="E371" s="14">
        <v>0.5</v>
      </c>
      <c r="F371" s="14">
        <v>22.1</v>
      </c>
      <c r="G371" s="14">
        <v>94.5</v>
      </c>
      <c r="H371" s="15" t="s">
        <v>111</v>
      </c>
    </row>
    <row r="372" spans="1:8" s="49" customFormat="1" x14ac:dyDescent="0.25">
      <c r="A372" s="18" t="s">
        <v>16</v>
      </c>
      <c r="B372" s="17"/>
      <c r="C372" s="5">
        <f>SUM(C366:C371)</f>
        <v>680</v>
      </c>
      <c r="D372" s="5">
        <f>SUM(D366:D371)</f>
        <v>22.750000000000004</v>
      </c>
      <c r="E372" s="5">
        <f t="shared" ref="E372:F372" si="28">SUM(E366:E371)</f>
        <v>25.720000000000002</v>
      </c>
      <c r="F372" s="5">
        <f t="shared" si="28"/>
        <v>81.260000000000005</v>
      </c>
      <c r="G372" s="5">
        <f>SUM(G366:G371)</f>
        <v>629.23</v>
      </c>
      <c r="H372" s="18"/>
    </row>
    <row r="373" spans="1:8" x14ac:dyDescent="0.25">
      <c r="A373" s="90" t="s">
        <v>38</v>
      </c>
      <c r="B373" s="91"/>
      <c r="C373" s="91"/>
      <c r="D373" s="91"/>
      <c r="E373" s="91"/>
      <c r="F373" s="91"/>
      <c r="G373" s="91"/>
      <c r="H373" s="92"/>
    </row>
    <row r="374" spans="1:8" x14ac:dyDescent="0.25">
      <c r="A374" s="15"/>
      <c r="B374" s="13" t="s">
        <v>93</v>
      </c>
      <c r="C374" s="14">
        <v>150</v>
      </c>
      <c r="D374" s="14">
        <v>3.4</v>
      </c>
      <c r="E374" s="14">
        <v>6.06</v>
      </c>
      <c r="F374" s="14">
        <v>14.8</v>
      </c>
      <c r="G374" s="14">
        <v>123.6</v>
      </c>
      <c r="H374" s="15" t="s">
        <v>131</v>
      </c>
    </row>
    <row r="375" spans="1:8" x14ac:dyDescent="0.25">
      <c r="A375" s="15"/>
      <c r="B375" s="13" t="s">
        <v>62</v>
      </c>
      <c r="C375" s="14">
        <v>200</v>
      </c>
      <c r="D375" s="14">
        <v>0.68</v>
      </c>
      <c r="E375" s="14">
        <v>0.28000000000000003</v>
      </c>
      <c r="F375" s="14">
        <v>16.98</v>
      </c>
      <c r="G375" s="14">
        <v>81.34</v>
      </c>
      <c r="H375" s="15" t="s">
        <v>120</v>
      </c>
    </row>
    <row r="376" spans="1:8" x14ac:dyDescent="0.25">
      <c r="A376" s="15"/>
      <c r="B376" s="13" t="s">
        <v>15</v>
      </c>
      <c r="C376" s="14">
        <v>50</v>
      </c>
      <c r="D376" s="14">
        <v>3.07</v>
      </c>
      <c r="E376" s="14">
        <v>1.07</v>
      </c>
      <c r="F376" s="14">
        <v>20.93</v>
      </c>
      <c r="G376" s="14">
        <v>107.21</v>
      </c>
      <c r="H376" s="15" t="s">
        <v>121</v>
      </c>
    </row>
    <row r="377" spans="1:8" x14ac:dyDescent="0.25">
      <c r="A377" s="15"/>
      <c r="B377" s="13" t="s">
        <v>66</v>
      </c>
      <c r="C377" s="14">
        <v>50</v>
      </c>
      <c r="D377" s="14">
        <v>1.46</v>
      </c>
      <c r="E377" s="14">
        <v>1.6</v>
      </c>
      <c r="F377" s="14">
        <v>38.75</v>
      </c>
      <c r="G377" s="14">
        <v>197.08</v>
      </c>
      <c r="H377" s="15" t="s">
        <v>132</v>
      </c>
    </row>
    <row r="378" spans="1:8" s="49" customFormat="1" x14ac:dyDescent="0.25">
      <c r="A378" s="18" t="s">
        <v>16</v>
      </c>
      <c r="B378" s="17"/>
      <c r="C378" s="5">
        <f>SUM(C374:C377)</f>
        <v>450</v>
      </c>
      <c r="D378" s="5">
        <f>SUM(D374:D377)</f>
        <v>8.61</v>
      </c>
      <c r="E378" s="5">
        <f t="shared" ref="E378:F378" si="29">SUM(E374:E377)</f>
        <v>9.01</v>
      </c>
      <c r="F378" s="5">
        <f t="shared" si="29"/>
        <v>91.460000000000008</v>
      </c>
      <c r="G378" s="5">
        <f>SUM(G374:G377)</f>
        <v>509.23</v>
      </c>
      <c r="H378" s="18"/>
    </row>
    <row r="379" spans="1:8" s="49" customFormat="1" ht="31.5" x14ac:dyDescent="0.25">
      <c r="A379" s="18"/>
      <c r="B379" s="17" t="s">
        <v>55</v>
      </c>
      <c r="C379" s="5"/>
      <c r="D379" s="5">
        <f>D361+D364+D372+D378</f>
        <v>45.760000000000005</v>
      </c>
      <c r="E379" s="5">
        <f t="shared" ref="E379:F379" si="30">E361+E364+E372+E378</f>
        <v>55.71</v>
      </c>
      <c r="F379" s="5">
        <f t="shared" si="30"/>
        <v>231.53</v>
      </c>
      <c r="G379" s="5">
        <f>G361+G364+G372+G378</f>
        <v>1611.3000000000002</v>
      </c>
      <c r="H379" s="18"/>
    </row>
    <row r="380" spans="1:8" ht="47.25" x14ac:dyDescent="0.25">
      <c r="A380" s="15"/>
      <c r="B380" s="17" t="s">
        <v>17</v>
      </c>
      <c r="C380" s="14"/>
      <c r="D380" s="50">
        <v>0.123</v>
      </c>
      <c r="E380" s="50">
        <v>0.30299999999999999</v>
      </c>
      <c r="F380" s="50">
        <v>0.57399999999999995</v>
      </c>
      <c r="G380" s="14"/>
      <c r="H380" s="15"/>
    </row>
  </sheetData>
  <mergeCells count="130">
    <mergeCell ref="A356:H356"/>
    <mergeCell ref="A362:H362"/>
    <mergeCell ref="A365:H365"/>
    <mergeCell ref="A373:H373"/>
    <mergeCell ref="A352:H352"/>
    <mergeCell ref="A354:A355"/>
    <mergeCell ref="B354:B355"/>
    <mergeCell ref="C354:C355"/>
    <mergeCell ref="D354:F354"/>
    <mergeCell ref="G354:G355"/>
    <mergeCell ref="H354:H355"/>
    <mergeCell ref="A317:H317"/>
    <mergeCell ref="A322:H322"/>
    <mergeCell ref="A325:H325"/>
    <mergeCell ref="A333:H333"/>
    <mergeCell ref="A350:H350"/>
    <mergeCell ref="A351:H351"/>
    <mergeCell ref="A313:H313"/>
    <mergeCell ref="A315:A316"/>
    <mergeCell ref="B315:B316"/>
    <mergeCell ref="C315:C316"/>
    <mergeCell ref="D315:F315"/>
    <mergeCell ref="G315:G316"/>
    <mergeCell ref="H315:H316"/>
    <mergeCell ref="A283:H283"/>
    <mergeCell ref="A288:H288"/>
    <mergeCell ref="A291:H291"/>
    <mergeCell ref="A300:H300"/>
    <mergeCell ref="A311:H311"/>
    <mergeCell ref="A312:H312"/>
    <mergeCell ref="A279:H279"/>
    <mergeCell ref="A281:A282"/>
    <mergeCell ref="B281:B282"/>
    <mergeCell ref="C281:C282"/>
    <mergeCell ref="D281:F281"/>
    <mergeCell ref="G281:G282"/>
    <mergeCell ref="H281:H282"/>
    <mergeCell ref="A244:H244"/>
    <mergeCell ref="A249:H249"/>
    <mergeCell ref="A252:H252"/>
    <mergeCell ref="A260:H260"/>
    <mergeCell ref="A277:H277"/>
    <mergeCell ref="A278:H278"/>
    <mergeCell ref="A240:H240"/>
    <mergeCell ref="A242:A243"/>
    <mergeCell ref="B242:B243"/>
    <mergeCell ref="C242:C243"/>
    <mergeCell ref="D242:F242"/>
    <mergeCell ref="G242:G243"/>
    <mergeCell ref="H242:H243"/>
    <mergeCell ref="A238:H238"/>
    <mergeCell ref="A239:H239"/>
    <mergeCell ref="A197:H197"/>
    <mergeCell ref="A198:H198"/>
    <mergeCell ref="A199:H199"/>
    <mergeCell ref="A201:A202"/>
    <mergeCell ref="B201:B202"/>
    <mergeCell ref="C201:C202"/>
    <mergeCell ref="D201:F201"/>
    <mergeCell ref="G201:G202"/>
    <mergeCell ref="H201:H202"/>
    <mergeCell ref="B81:B82"/>
    <mergeCell ref="C81:C82"/>
    <mergeCell ref="D81:F81"/>
    <mergeCell ref="G81:G82"/>
    <mergeCell ref="A203:H203"/>
    <mergeCell ref="A208:H208"/>
    <mergeCell ref="A211:H211"/>
    <mergeCell ref="A220:H220"/>
    <mergeCell ref="A162:H162"/>
    <mergeCell ref="A167:H167"/>
    <mergeCell ref="A170:H170"/>
    <mergeCell ref="D121:F121"/>
    <mergeCell ref="G121:G122"/>
    <mergeCell ref="H121:H122"/>
    <mergeCell ref="A83:H83"/>
    <mergeCell ref="A89:H89"/>
    <mergeCell ref="A92:H92"/>
    <mergeCell ref="A100:H100"/>
    <mergeCell ref="A117:H117"/>
    <mergeCell ref="A118:H118"/>
    <mergeCell ref="A177:H177"/>
    <mergeCell ref="A39:H39"/>
    <mergeCell ref="A40:H40"/>
    <mergeCell ref="A42:A43"/>
    <mergeCell ref="B42:B43"/>
    <mergeCell ref="C42:C43"/>
    <mergeCell ref="A158:H158"/>
    <mergeCell ref="A160:A161"/>
    <mergeCell ref="B160:B161"/>
    <mergeCell ref="C160:C161"/>
    <mergeCell ref="D160:F160"/>
    <mergeCell ref="G160:G161"/>
    <mergeCell ref="H160:H161"/>
    <mergeCell ref="A123:H123"/>
    <mergeCell ref="A128:H128"/>
    <mergeCell ref="A131:H131"/>
    <mergeCell ref="A138:H138"/>
    <mergeCell ref="A156:H156"/>
    <mergeCell ref="A157:H157"/>
    <mergeCell ref="A119:H119"/>
    <mergeCell ref="A121:A122"/>
    <mergeCell ref="B121:B122"/>
    <mergeCell ref="C121:C122"/>
    <mergeCell ref="H81:H82"/>
    <mergeCell ref="A81:A82"/>
    <mergeCell ref="A79:H79"/>
    <mergeCell ref="A77:H77"/>
    <mergeCell ref="A78:H78"/>
    <mergeCell ref="D42:F42"/>
    <mergeCell ref="A7:H7"/>
    <mergeCell ref="A12:H12"/>
    <mergeCell ref="A15:H15"/>
    <mergeCell ref="A24:H24"/>
    <mergeCell ref="A1:H1"/>
    <mergeCell ref="A2:H2"/>
    <mergeCell ref="A3:H3"/>
    <mergeCell ref="D5:F5"/>
    <mergeCell ref="A5:A6"/>
    <mergeCell ref="B5:B6"/>
    <mergeCell ref="C5:C6"/>
    <mergeCell ref="G5:G6"/>
    <mergeCell ref="H5:H6"/>
    <mergeCell ref="G42:G43"/>
    <mergeCell ref="H42:H43"/>
    <mergeCell ref="A44:H44"/>
    <mergeCell ref="A49:H49"/>
    <mergeCell ref="A52:H52"/>
    <mergeCell ref="A60:H60"/>
    <mergeCell ref="A38:H38"/>
  </mergeCells>
  <pageMargins left="0.59055118110236227" right="0" top="0.74803149606299213" bottom="0.74803149606299213" header="0.31496062992125984" footer="0.31496062992125984"/>
  <pageSetup paperSize="9" orientation="portrait" horizontalDpi="0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L17" sqref="L17"/>
    </sheetView>
  </sheetViews>
  <sheetFormatPr defaultRowHeight="15.75" x14ac:dyDescent="0.25"/>
  <cols>
    <col min="1" max="16384" width="9.140625" style="41"/>
  </cols>
  <sheetData>
    <row r="1" spans="1:10" x14ac:dyDescent="0.25">
      <c r="A1" s="40"/>
      <c r="B1" s="40"/>
      <c r="C1" s="40"/>
      <c r="D1" s="40"/>
      <c r="E1" s="40"/>
      <c r="F1" s="40"/>
      <c r="G1" s="94" t="s">
        <v>177</v>
      </c>
      <c r="H1" s="94"/>
      <c r="I1" s="94"/>
      <c r="J1" s="42"/>
    </row>
    <row r="2" spans="1:10" x14ac:dyDescent="0.25">
      <c r="G2" s="94" t="s">
        <v>178</v>
      </c>
      <c r="H2" s="94"/>
      <c r="I2" s="94"/>
      <c r="J2" s="42"/>
    </row>
    <row r="3" spans="1:10" x14ac:dyDescent="0.25">
      <c r="G3" s="94" t="s">
        <v>179</v>
      </c>
      <c r="H3" s="94"/>
      <c r="I3" s="94"/>
      <c r="J3" s="42"/>
    </row>
    <row r="4" spans="1:10" x14ac:dyDescent="0.25">
      <c r="G4" s="94" t="s">
        <v>180</v>
      </c>
      <c r="H4" s="94"/>
      <c r="I4" s="94"/>
      <c r="J4" s="42"/>
    </row>
    <row r="5" spans="1:10" x14ac:dyDescent="0.25">
      <c r="G5" s="94" t="s">
        <v>185</v>
      </c>
      <c r="H5" s="94"/>
      <c r="I5" s="94"/>
      <c r="J5" s="42"/>
    </row>
    <row r="6" spans="1:10" x14ac:dyDescent="0.25">
      <c r="G6" s="94" t="s">
        <v>181</v>
      </c>
      <c r="H6" s="94"/>
      <c r="I6" s="94"/>
      <c r="J6" s="42"/>
    </row>
    <row r="19" spans="1:10" x14ac:dyDescent="0.25">
      <c r="A19" s="93" t="s">
        <v>182</v>
      </c>
      <c r="B19" s="93"/>
      <c r="C19" s="93"/>
      <c r="D19" s="93"/>
      <c r="E19" s="93"/>
      <c r="F19" s="93"/>
      <c r="G19" s="93"/>
      <c r="H19" s="93"/>
      <c r="I19" s="93"/>
      <c r="J19" s="43"/>
    </row>
    <row r="20" spans="1:10" x14ac:dyDescent="0.25">
      <c r="A20" s="93" t="s">
        <v>183</v>
      </c>
      <c r="B20" s="93"/>
      <c r="C20" s="93"/>
      <c r="D20" s="93"/>
      <c r="E20" s="93"/>
      <c r="F20" s="93"/>
      <c r="G20" s="93"/>
      <c r="H20" s="93"/>
      <c r="I20" s="93"/>
      <c r="J20" s="43"/>
    </row>
    <row r="21" spans="1:10" x14ac:dyDescent="0.25">
      <c r="A21" s="93" t="s">
        <v>207</v>
      </c>
      <c r="B21" s="93"/>
      <c r="C21" s="93"/>
      <c r="D21" s="93"/>
      <c r="E21" s="93"/>
      <c r="F21" s="93"/>
      <c r="G21" s="93"/>
      <c r="H21" s="93"/>
      <c r="I21" s="93"/>
      <c r="J21" s="43"/>
    </row>
    <row r="22" spans="1:10" x14ac:dyDescent="0.25">
      <c r="A22" s="93" t="s">
        <v>184</v>
      </c>
      <c r="B22" s="93"/>
      <c r="C22" s="93"/>
      <c r="D22" s="93"/>
      <c r="E22" s="93"/>
      <c r="F22" s="93"/>
      <c r="G22" s="93"/>
      <c r="H22" s="93"/>
      <c r="I22" s="93"/>
      <c r="J22" s="43"/>
    </row>
    <row r="23" spans="1:10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</sheetData>
  <mergeCells count="10">
    <mergeCell ref="A20:I20"/>
    <mergeCell ref="A19:I19"/>
    <mergeCell ref="A21:I21"/>
    <mergeCell ref="A22:I22"/>
    <mergeCell ref="G1:I1"/>
    <mergeCell ref="G2:I2"/>
    <mergeCell ref="G3:I3"/>
    <mergeCell ref="G4:I4"/>
    <mergeCell ref="G5:I5"/>
    <mergeCell ref="G6:I6"/>
  </mergeCells>
  <pageMargins left="1.0236220472440944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8" sqref="E18"/>
    </sheetView>
  </sheetViews>
  <sheetFormatPr defaultRowHeight="15" x14ac:dyDescent="0.25"/>
  <cols>
    <col min="1" max="1" width="25.7109375" customWidth="1"/>
    <col min="2" max="4" width="14.7109375" style="4" customWidth="1"/>
    <col min="5" max="5" width="17.5703125" style="4" customWidth="1"/>
  </cols>
  <sheetData>
    <row r="1" spans="1:5" s="58" customFormat="1" ht="15.75" x14ac:dyDescent="0.25">
      <c r="A1" s="57" t="s">
        <v>94</v>
      </c>
      <c r="B1" s="57" t="s">
        <v>4</v>
      </c>
      <c r="C1" s="57" t="s">
        <v>5</v>
      </c>
      <c r="D1" s="57" t="s">
        <v>95</v>
      </c>
      <c r="E1" s="57" t="s">
        <v>96</v>
      </c>
    </row>
    <row r="2" spans="1:5" s="1" customFormat="1" ht="18.75" x14ac:dyDescent="0.3">
      <c r="A2" s="2" t="s">
        <v>97</v>
      </c>
      <c r="B2" s="3">
        <v>59.54</v>
      </c>
      <c r="C2" s="3">
        <v>61.38</v>
      </c>
      <c r="D2" s="3">
        <v>242.34</v>
      </c>
      <c r="E2" s="3">
        <v>1752.96</v>
      </c>
    </row>
    <row r="3" spans="1:5" s="1" customFormat="1" ht="18.75" x14ac:dyDescent="0.3">
      <c r="A3" s="2" t="s">
        <v>98</v>
      </c>
      <c r="B3" s="3">
        <v>54.1</v>
      </c>
      <c r="C3" s="3">
        <v>58.26</v>
      </c>
      <c r="D3" s="3">
        <v>236.59</v>
      </c>
      <c r="E3" s="3">
        <v>1682.05</v>
      </c>
    </row>
    <row r="4" spans="1:5" s="1" customFormat="1" ht="18.75" x14ac:dyDescent="0.3">
      <c r="A4" s="2" t="s">
        <v>99</v>
      </c>
      <c r="B4" s="3">
        <v>53.4</v>
      </c>
      <c r="C4" s="3">
        <v>62.06</v>
      </c>
      <c r="D4" s="3">
        <v>243.71</v>
      </c>
      <c r="E4" s="3">
        <v>1741.04</v>
      </c>
    </row>
    <row r="5" spans="1:5" s="1" customFormat="1" ht="18.75" x14ac:dyDescent="0.3">
      <c r="A5" s="2" t="s">
        <v>100</v>
      </c>
      <c r="B5" s="3">
        <v>53.25</v>
      </c>
      <c r="C5" s="3">
        <v>61.52</v>
      </c>
      <c r="D5" s="3">
        <v>236.72</v>
      </c>
      <c r="E5" s="3">
        <v>1706.86</v>
      </c>
    </row>
    <row r="6" spans="1:5" s="1" customFormat="1" ht="18.75" x14ac:dyDescent="0.3">
      <c r="A6" s="2" t="s">
        <v>101</v>
      </c>
      <c r="B6" s="3">
        <v>56.58</v>
      </c>
      <c r="C6" s="3">
        <v>61.9</v>
      </c>
      <c r="D6" s="3">
        <v>261.07</v>
      </c>
      <c r="E6" s="3">
        <v>1758.05</v>
      </c>
    </row>
    <row r="7" spans="1:5" s="1" customFormat="1" ht="18.75" x14ac:dyDescent="0.3">
      <c r="A7" s="2" t="s">
        <v>102</v>
      </c>
      <c r="B7" s="3">
        <v>56.76</v>
      </c>
      <c r="C7" s="3">
        <v>64.67</v>
      </c>
      <c r="D7" s="3">
        <v>247.2</v>
      </c>
      <c r="E7" s="3">
        <v>1761.01</v>
      </c>
    </row>
    <row r="8" spans="1:5" s="1" customFormat="1" ht="18.75" x14ac:dyDescent="0.3">
      <c r="A8" s="2" t="s">
        <v>103</v>
      </c>
      <c r="B8" s="3">
        <v>58.37</v>
      </c>
      <c r="C8" s="3">
        <v>48.2</v>
      </c>
      <c r="D8" s="3">
        <v>240.95</v>
      </c>
      <c r="E8" s="3">
        <v>1714.13</v>
      </c>
    </row>
    <row r="9" spans="1:5" s="1" customFormat="1" ht="18.75" x14ac:dyDescent="0.3">
      <c r="A9" s="2" t="s">
        <v>104</v>
      </c>
      <c r="B9" s="3">
        <v>64.510000000000005</v>
      </c>
      <c r="C9" s="3">
        <v>60.53</v>
      </c>
      <c r="D9" s="3">
        <v>250.66</v>
      </c>
      <c r="E9" s="3">
        <v>1776.64</v>
      </c>
    </row>
    <row r="10" spans="1:5" s="1" customFormat="1" ht="18.75" x14ac:dyDescent="0.3">
      <c r="A10" s="2" t="s">
        <v>105</v>
      </c>
      <c r="B10" s="3">
        <v>55.52</v>
      </c>
      <c r="C10" s="3">
        <v>57.14</v>
      </c>
      <c r="D10" s="3">
        <v>244.2</v>
      </c>
      <c r="E10" s="3">
        <v>1727.94</v>
      </c>
    </row>
    <row r="11" spans="1:5" s="1" customFormat="1" ht="18.75" x14ac:dyDescent="0.3">
      <c r="A11" s="2" t="s">
        <v>106</v>
      </c>
      <c r="B11" s="3">
        <v>45.76</v>
      </c>
      <c r="C11" s="3">
        <v>55.71</v>
      </c>
      <c r="D11" s="3">
        <v>231.53</v>
      </c>
      <c r="E11" s="3">
        <v>1611.3</v>
      </c>
    </row>
    <row r="12" spans="1:5" s="56" customFormat="1" ht="19.5" x14ac:dyDescent="0.35">
      <c r="A12" s="54" t="s">
        <v>208</v>
      </c>
      <c r="B12" s="55">
        <v>55</v>
      </c>
      <c r="C12" s="55">
        <v>59</v>
      </c>
      <c r="D12" s="55">
        <v>242</v>
      </c>
      <c r="E12" s="55">
        <v>1719</v>
      </c>
    </row>
  </sheetData>
  <pageMargins left="1.0236220472440944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2022-11-29T01:35:40Z</cp:lastPrinted>
  <dcterms:created xsi:type="dcterms:W3CDTF">2022-03-15T05:25:35Z</dcterms:created>
  <dcterms:modified xsi:type="dcterms:W3CDTF">2022-11-29T02:50:58Z</dcterms:modified>
</cp:coreProperties>
</file>